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marbaix/PycharmProjects/EmberFactory/emberweb/doc/examples/"/>
    </mc:Choice>
  </mc:AlternateContent>
  <xr:revisionPtr revIDLastSave="0" documentId="13_ncr:1_{C6AD7289-A7AE-C64C-A636-0B2A97F9E02C}" xr6:coauthVersionLast="47" xr6:coauthVersionMax="47" xr10:uidLastSave="{00000000-0000-0000-0000-000000000000}"/>
  <bookViews>
    <workbookView xWindow="7780" yWindow="1040" windowWidth="20100" windowHeight="16480" activeTab="1" xr2:uid="{51650799-75CD-D549-8521-6250BC70C31D}"/>
  </bookViews>
  <sheets>
    <sheet name="BE data" sheetId="1" r:id="rId1"/>
    <sheet name="Graph parameters" sheetId="2" r:id="rId2"/>
    <sheet name="Color definitions" sheetId="3" r:id="rId3"/>
    <sheet name="Version histo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16" i="1" l="1"/>
  <c r="F25" i="3"/>
  <c r="E25" i="3"/>
  <c r="D25" i="3"/>
  <c r="L56" i="1"/>
  <c r="G16" i="1"/>
  <c r="E16" i="1"/>
  <c r="C16" i="1"/>
</calcChain>
</file>

<file path=xl/sharedStrings.xml><?xml version="1.0" encoding="utf-8"?>
<sst xmlns="http://schemas.openxmlformats.org/spreadsheetml/2006/main" count="403" uniqueCount="145">
  <si>
    <t>TAR</t>
  </si>
  <si>
    <t>Moderate to high</t>
  </si>
  <si>
    <t>Undetectable to moderate</t>
  </si>
  <si>
    <t>High to very high</t>
  </si>
  <si>
    <t>Smith et al 2009</t>
  </si>
  <si>
    <t>GROUP</t>
  </si>
  <si>
    <t>Begin</t>
  </si>
  <si>
    <t>End</t>
  </si>
  <si>
    <t>DATA</t>
  </si>
  <si>
    <t>CONFIDENCE</t>
  </si>
  <si>
    <t>SOURCE</t>
  </si>
  <si>
    <t>AR5</t>
  </si>
  <si>
    <t>SR15</t>
  </si>
  <si>
    <t>level is not well defined between  1,15 and 1,45</t>
  </si>
  <si>
    <t>level is not fully clear but most probably 0,35</t>
  </si>
  <si>
    <t>Max level available (upper end of ember)</t>
  </si>
  <si>
    <t>Reference temperature / pre-ind</t>
  </si>
  <si>
    <t>Upper end of BE validity (above ref. Temperature)</t>
  </si>
  <si>
    <t>Name</t>
  </si>
  <si>
    <t>Unique and threatened systems</t>
  </si>
  <si>
    <t>Extreme climate events</t>
  </si>
  <si>
    <t>Distribution of impacts</t>
  </si>
  <si>
    <t>Aggregate impacts</t>
  </si>
  <si>
    <t>Large scale discontinuities</t>
  </si>
  <si>
    <t>Middle (only defined in sperific case(s))</t>
  </si>
  <si>
    <t>6 is a maximum; may extrapolate trend to "full purple" using the colour defined for unique and threatened.</t>
  </si>
  <si>
    <t>This file contains all the data needed to build the RFCs from TAR to SR15. It is based on two complementary approaches : (1) plotting the colours of the original embers vs temperature, separately by software, and (2) looking simultaneously at those colours vs temperature functions AND directly at the colours on the orginal plots so as to ensure that the colours obtained from this table matches the colours from the original BE. A final step is to rebuild the BEs from this table and again check for consistency. The format of this table can also be used to build other BEs.</t>
  </si>
  <si>
    <t>START</t>
  </si>
  <si>
    <t>STOP</t>
  </si>
  <si>
    <t>TAR Tech. Sum; this transition starts very slowly but below -0.45 (while approximately taking into account the non-linearity of the original scale)</t>
  </si>
  <si>
    <t>Smith et al 2009 ; ~same correction for non-linear axis as for TAR (0.44 =&gt; 033)</t>
  </si>
  <si>
    <t>How to use</t>
  </si>
  <si>
    <t>Smith et al. 2009 ('AR4')</t>
  </si>
  <si>
    <t>TAR Tech. Sum : Unique systems has the same levels as extreme =&gt; see extremes for more information</t>
  </si>
  <si>
    <t>be_top_y</t>
  </si>
  <si>
    <t>be_y</t>
  </si>
  <si>
    <t>be_bot_y</t>
  </si>
  <si>
    <t>leg_y</t>
  </si>
  <si>
    <t>leg_bot_y</t>
  </si>
  <si>
    <t>leg_top_y</t>
  </si>
  <si>
    <t>leg_x</t>
  </si>
  <si>
    <t>be_int_x</t>
  </si>
  <si>
    <t>be_x</t>
  </si>
  <si>
    <t>gr_int_x</t>
  </si>
  <si>
    <t>fnt_name</t>
  </si>
  <si>
    <t>Helvetica</t>
  </si>
  <si>
    <t>CMYK1</t>
  </si>
  <si>
    <t>Mandatory parameters (!)</t>
  </si>
  <si>
    <t>Notes about data</t>
  </si>
  <si>
    <t>Technical notes</t>
  </si>
  <si>
    <t>PALETTE</t>
  </si>
  <si>
    <t>Cyan</t>
  </si>
  <si>
    <t>Magenta</t>
  </si>
  <si>
    <t>Yellow</t>
  </si>
  <si>
    <t>Black</t>
  </si>
  <si>
    <t>RiskLevel</t>
  </si>
  <si>
    <t>Color</t>
  </si>
  <si>
    <t>Undetectable</t>
  </si>
  <si>
    <t>Moderate</t>
  </si>
  <si>
    <t>High</t>
  </si>
  <si>
    <t>Very high</t>
  </si>
  <si>
    <t>(white)</t>
  </si>
  <si>
    <t>(red)</t>
  </si>
  <si>
    <t>(dark-purple)</t>
  </si>
  <si>
    <t>Red</t>
  </si>
  <si>
    <t>Green</t>
  </si>
  <si>
    <t>Blue</t>
  </si>
  <si>
    <t>Versions</t>
  </si>
  <si>
    <t>Coverage completed: all RFCs available, but final verification of RFCs distribution and aggregated should still be done</t>
  </si>
  <si>
    <t>HEADERS</t>
  </si>
  <si>
    <t>(yellow)</t>
  </si>
  <si>
    <t>The background colors are for convenience only: they have no relation to the plotted colors. Columns may be added or removed as necessary, except for the 1st two column and the "Mandatory parameters" columns.</t>
  </si>
  <si>
    <t>This file is to be used with the corresponding Python script.  Data is processed only if it is between a "START" and  "STOP" marks in the first column (there can be many "STOP" lines, no need to remove them).
You may introduce additional columns for additional color levels if needed, and/or add or remove groups of embers and/or embers within groups.</t>
  </si>
  <si>
    <t>HAZARD-INDICATOR</t>
  </si>
  <si>
    <t>°C</t>
  </si>
  <si>
    <t>RISK-INDEX</t>
  </si>
  <si>
    <t>Reference  / pre-ind</t>
  </si>
  <si>
    <t>Upper end of BE validity (above ref.)</t>
  </si>
  <si>
    <t>HAZARD-INDICATOR-DEF</t>
  </si>
  <si>
    <t>name</t>
  </si>
  <si>
    <t>unit</t>
  </si>
  <si>
    <t>top_value</t>
  </si>
  <si>
    <t>ref_to_preind</t>
  </si>
  <si>
    <t>fnt_size</t>
  </si>
  <si>
    <t>scale_x</t>
  </si>
  <si>
    <t>show_changes</t>
  </si>
  <si>
    <t>haz_top_value</t>
  </si>
  <si>
    <t>haz_bottom_value</t>
  </si>
  <si>
    <t>Option: connect the given risk levels inside each embers by a line, showing changes inside each group; to use, type "True" in the first columns.
The levels that needs to be connected are then provided in the next columns (= value of on the 'risk' scale, such as middle of transitions)</t>
  </si>
  <si>
    <t>Position parameters</t>
  </si>
  <si>
    <t>Limits of the y (hazard) axis (min, max)</t>
  </si>
  <si>
    <t>max_gr_line</t>
  </si>
  <si>
    <t>cm</t>
  </si>
  <si>
    <t>Number of ember groups per line on the diagram</t>
  </si>
  <si>
    <t>Text</t>
  </si>
  <si>
    <t>gr_fnt_size</t>
  </si>
  <si>
    <t>leg_pos</t>
  </si>
  <si>
    <t>0.93</t>
  </si>
  <si>
    <t>File content revision date</t>
  </si>
  <si>
    <t>Note : preferably explain the purpose of data revisions in the "Version history" sheet.</t>
  </si>
  <si>
    <t>File format</t>
  </si>
  <si>
    <t>Global mean temperature change</t>
  </si>
  <si>
    <t>This line provides a name for the file format; the second cell indicates a version of the software that can read this file.</t>
  </si>
  <si>
    <t>Purpose</t>
  </si>
  <si>
    <t>Incomplete coverage of the RFCs : only threathened systems, extremes, large-scale (these were carefully checked for the first version of Zommers et al.)</t>
  </si>
  <si>
    <t>Extended file format: technical parameters to build RFCs are added; 
minor changes to the distribution + aggregated risk RFCs following a detailed comparison of the new vs original versions.</t>
  </si>
  <si>
    <t xml:space="preserve">Second verification of the embers added on 22/11. 
No change to the data. Small differences appear related to the change in color; 	
There are small differences, but when checking the TAR / distribution of impacts, we found that they were fully explained by using CMYK instead of the original RGB (when producing RGB directly, the new embers are very very close to the original figure for the TAR. For the TAR, the RGB verision appeared closer to the original figure, but for AR4 the CMYK seems better, due to the presence of a "pink" color in the gradients (no pink should be there if it was a 'monotonic' gradient between yellow and red) =&gt; call for caution in selecting or keeping the colours for the final figure.			</t>
  </si>
  <si>
    <t>Fullflex</t>
  </si>
  <si>
    <t>1,2 found by analysing the colours,very slighthly reduced for consistency with extreme events in Smith et al., also considering text in the paper (page 3, end of section on this RFC)</t>
  </si>
  <si>
    <t>AR5 WGII chap 19</t>
  </si>
  <si>
    <t>SR15 SPM (figure)</t>
  </si>
  <si>
    <t xml:space="preserve">Rule of thumb to compensate for the "non-linear" axis : </t>
  </si>
  <si>
    <t>= value read / 0,85 [pre-ind on the lin scale] * 0,6 [actual pre-ind]</t>
  </si>
  <si>
    <t>The value is 1.3 technically in the original figure but I do not see it as high as that on paper.=&gt; very slight compromise  here</t>
  </si>
  <si>
    <t>The colors in this transition are not fully identical to other BE - the color changes involve a transition from pale red to red. One could perhaps add 0.95 here but the benefit is not evident.</t>
  </si>
  <si>
    <t>RGB-SR15</t>
  </si>
  <si>
    <t>This data is extracted from the published SPM, assuming an sRGB colour profile (using Acrobat Pro)</t>
  </si>
  <si>
    <t>REFERENCE</t>
  </si>
  <si>
    <t>RGB-SRCCL-C7</t>
  </si>
  <si>
    <t>This data is extracted from the published chapter 7 of SRCCL, assuming an sRGB colour profile (using Acrobat Pro); this profile is referred to in the published file itself, unlike in other reports (= the SRCCL chapter C7, while pulished for CMYK printing, includes a reference to an sRGB profile on the pages containing embers. By contrast, SR15 does not contain this as far as we are aware of). The SRCCL approach is probably better and appears to prevent certain reader software (Apple Preview at least) from interpreting colurs in a way that differs from Adobe's.</t>
  </si>
  <si>
    <t xml:space="preserve">No changes to the content, but new colors palettes are added. </t>
  </si>
  <si>
    <t>RGB-TAR+VH</t>
  </si>
  <si>
    <t>TAR Tech. Sum; start of transition is vague, 0 - 0,7</t>
  </si>
  <si>
    <t>Very high is from SR15. Other levels are between SR15 and a palette based on TAR but aimed at restricting the range of colours to something that most RGB and CMYK devices can reproduce. Those values are intended to be use with the sRGB colour profile. The objective is to produce the figure in Zommers et al. 2020 containing all RFC-embers from TAR to SR15 with an "average" palette.</t>
  </si>
  <si>
    <t>True</t>
  </si>
  <si>
    <t>level is not well defined between 0,35 and up to 0,6</t>
  </si>
  <si>
    <r>
      <t xml:space="preserve">Small changes to the TAR embers. This results from a careful comparison of the graphs produced from the data in this file to the original publications, also comparing this to linear extrapolations of the color changes when there are non-linearities in the "color analysis" plots (RGB or CMYK color density vs temperature, available separately). In both cases, the main changes are small and relate to the </t>
    </r>
    <r>
      <rPr>
        <b/>
        <sz val="12"/>
        <color theme="1"/>
        <rFont val="Calibri"/>
        <family val="2"/>
        <scheme val="minor"/>
      </rPr>
      <t>beginning of the transition "from moderate to high":</t>
    </r>
    <r>
      <rPr>
        <sz val="12"/>
        <color theme="1"/>
        <rFont val="Calibri"/>
        <family val="2"/>
        <scheme val="minor"/>
      </rPr>
      <t xml:space="preserve">
- RFC5 Now 4°C (previously 3.85). 
- RFC1 and RFC2 : Now 0.65°C (previously 0.4)
Similar changes were needed for AR5, RFC2 (which was noted as difficult to define within a small range): now 0.5°C (previously 0.35°C) and RFC3: now 0.85°C (previously 0.75). In these cases, the change in color components (CMYK) do not start at the same level for each color, which is odd (at least, it cannot exist in a linear gradient); the priority was set to how it visually appears, since there is we have no objective basis to make a choice, and rather in the middle of the uncertainty range generated by this colouring problem in the original files.
For RFC1 and RFC2, there are additional very minor changes in the transition from undetectable to moderate (&lt; 0.1°C).</t>
    </r>
  </si>
  <si>
    <t>26 January 2020</t>
  </si>
  <si>
    <t>RGB-Z2020</t>
  </si>
  <si>
    <t>leg_title</t>
  </si>
  <si>
    <t>Level of additional impact/risk due to climate change</t>
  </si>
  <si>
    <t>in-grid-vertical</t>
  </si>
  <si>
    <t>05/2020 and 08/2020</t>
  </si>
  <si>
    <r>
      <t xml:space="preserve">For details about the generation of this data, see Marbaix, P (2020) </t>
    </r>
    <r>
      <rPr>
        <i/>
        <sz val="12"/>
        <color theme="1"/>
        <rFont val="Calibri"/>
        <family val="2"/>
        <scheme val="minor"/>
      </rPr>
      <t xml:space="preserve">Reconstruction of data regarding the « Reasons for concerns » about climate change from figures in IPCC and related publications, </t>
    </r>
    <r>
      <rPr>
        <sz val="12"/>
        <color theme="1"/>
        <rFont val="Calibri"/>
        <family val="2"/>
        <scheme val="minor"/>
      </rPr>
      <t>working paper available on dial.uclouvain.be</t>
    </r>
  </si>
  <si>
    <t xml:space="preserve">Sorting options:
- sort_first_by : col. B = empty (do not sort) | name | group: 
Embers can be presented by groups (the default) or grouped by name, as set in Col. B. Optionally, you may provide a list of groups or names starting in col. C. to sort the embers according to that list.
- sort_also_by : Requests a secondary sorting: if the first sorting is by group, this can only be ""names"" (or empty), and conversely.  A sorting order can be provided in a list starting in column C.								</t>
  </si>
  <si>
    <t>sort_first_by</t>
  </si>
  <si>
    <t>sort_2nd_by</t>
  </si>
  <si>
    <r>
      <t xml:space="preserve">Changed parameters associated to leg_pos according to software changes (vertical legend). Reference to the working paper (Marbaix, 2020) for the details about the generation of the data. No other change. This justifies the _rev1 addition to the file name.
In addition, this copy of the file is distributed with the "Graph parameter" called "sort_first_by" set to </t>
    </r>
    <r>
      <rPr>
        <i/>
        <sz val="12"/>
        <color theme="1"/>
        <rFont val="Calibri"/>
        <family val="2"/>
        <scheme val="minor"/>
      </rPr>
      <t>Name</t>
    </r>
    <r>
      <rPr>
        <sz val="12"/>
        <color theme="1"/>
        <rFont val="Calibri"/>
        <family val="2"/>
        <scheme val="minor"/>
      </rPr>
      <t>, so as to facilitate reproduction of the figure with the embers of each report assembled together.</t>
    </r>
  </si>
  <si>
    <t>For information about the position parameters, see diagram in climrisk.org/emberfactory/doc/parameters</t>
  </si>
  <si>
    <t>This sheet defines color palettes</t>
  </si>
  <si>
    <t>Replaced the legacy "ACTIVE-P" parameter with the new "be_colour" parameter and removed the layout illustration (now available in the documentation)</t>
  </si>
  <si>
    <t>Replaced be_coulour with be_palette (be_coulour was a typo of a draft, as the december version already documents be_palette)</t>
  </si>
  <si>
    <t>be_palette</t>
  </si>
  <si>
    <t>haz_axis_grid</t>
  </si>
  <si>
    <t>group-group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</si>
</sst>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7" x14ac:knownFonts="1">
    <font>
      <sz val="12"/>
      <color theme="1"/>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i/>
      <sz val="12"/>
      <color theme="1"/>
      <name val="Calibri"/>
      <family val="2"/>
      <scheme val="minor"/>
    </font>
    <font>
      <sz val="12"/>
      <color rgb="FF000000"/>
      <name val="Calibri"/>
      <family val="2"/>
      <scheme val="minor"/>
    </font>
    <font>
      <u/>
      <sz val="12"/>
      <color rgb="FF0066CC"/>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rgb="FFFFFE7F"/>
        <bgColor indexed="64"/>
      </patternFill>
    </fill>
    <fill>
      <patternFill patternType="solid">
        <fgColor rgb="FFFFC5C5"/>
        <bgColor indexed="64"/>
      </patternFill>
    </fill>
    <fill>
      <patternFill patternType="solid">
        <fgColor rgb="FFF8B2FF"/>
        <bgColor indexed="64"/>
      </patternFill>
    </fill>
    <fill>
      <patternFill patternType="solid">
        <fgColor rgb="FFFFDB9C"/>
        <bgColor indexed="64"/>
      </patternFill>
    </fill>
  </fills>
  <borders count="63">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theme="1"/>
      </left>
      <right/>
      <top/>
      <bottom style="thin">
        <color indexed="64"/>
      </bottom>
      <diagonal/>
    </border>
    <border>
      <left/>
      <right style="medium">
        <color theme="1"/>
      </right>
      <top/>
      <bottom style="thin">
        <color indexed="64"/>
      </bottom>
      <diagonal/>
    </border>
    <border>
      <left/>
      <right style="medium">
        <color theme="1"/>
      </right>
      <top/>
      <bottom style="thin">
        <color theme="0" tint="-0.249977111117893"/>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theme="1"/>
      </right>
      <top/>
      <bottom style="thin">
        <color theme="2" tint="-9.9978637043366805E-2"/>
      </bottom>
      <diagonal/>
    </border>
    <border>
      <left style="thin">
        <color theme="2" tint="-9.9978637043366805E-2"/>
      </left>
      <right style="medium">
        <color indexed="64"/>
      </right>
      <top/>
      <bottom style="thin">
        <color theme="2" tint="-9.9978637043366805E-2"/>
      </bottom>
      <diagonal/>
    </border>
    <border>
      <left/>
      <right style="medium">
        <color indexed="64"/>
      </right>
      <top/>
      <bottom style="thin">
        <color theme="2" tint="-9.9978637043366805E-2"/>
      </bottom>
      <diagonal/>
    </border>
    <border>
      <left/>
      <right/>
      <top/>
      <bottom style="thin">
        <color theme="2" tint="-9.9978637043366805E-2"/>
      </bottom>
      <diagonal/>
    </border>
    <border>
      <left style="thin">
        <color theme="2" tint="-9.9978637043366805E-2"/>
      </left>
      <right style="medium">
        <color indexed="64"/>
      </right>
      <top style="thin">
        <color theme="2" tint="-9.9978637043366805E-2"/>
      </top>
      <bottom style="mediumDashed">
        <color indexed="64"/>
      </bottom>
      <diagonal/>
    </border>
    <border>
      <left style="thin">
        <color theme="2" tint="-9.9978637043366805E-2"/>
      </left>
      <right/>
      <top style="thin">
        <color theme="2" tint="-9.9978637043366805E-2"/>
      </top>
      <bottom style="mediumDashed">
        <color indexed="64"/>
      </bottom>
      <diagonal/>
    </border>
    <border>
      <left style="thin">
        <color theme="2" tint="-9.9978637043366805E-2"/>
      </left>
      <right style="medium">
        <color theme="1"/>
      </right>
      <top style="thin">
        <color theme="2" tint="-9.9978637043366805E-2"/>
      </top>
      <bottom style="mediumDashed">
        <color indexed="64"/>
      </bottom>
      <diagonal/>
    </border>
    <border>
      <left style="medium">
        <color indexed="64"/>
      </left>
      <right style="thin">
        <color theme="2" tint="-9.9978637043366805E-2"/>
      </right>
      <top/>
      <bottom style="thin">
        <color theme="2" tint="-9.9978637043366805E-2"/>
      </bottom>
      <diagonal/>
    </border>
    <border>
      <left style="medium">
        <color theme="1"/>
      </left>
      <right style="thin">
        <color theme="2" tint="-9.9978637043366805E-2"/>
      </right>
      <top/>
      <bottom style="thin">
        <color theme="2" tint="-9.9978637043366805E-2"/>
      </bottom>
      <diagonal/>
    </border>
    <border>
      <left/>
      <right style="medium">
        <color theme="1"/>
      </right>
      <top/>
      <bottom style="medium">
        <color theme="1"/>
      </bottom>
      <diagonal/>
    </border>
    <border>
      <left/>
      <right style="medium">
        <color indexed="64"/>
      </right>
      <top/>
      <bottom style="medium">
        <color theme="1"/>
      </bottom>
      <diagonal/>
    </border>
    <border>
      <left style="medium">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right/>
      <top style="thin">
        <color indexed="64"/>
      </top>
      <bottom style="medium">
        <color theme="1"/>
      </bottom>
      <diagonal/>
    </border>
    <border>
      <left style="thin">
        <color indexed="64"/>
      </left>
      <right/>
      <top style="thin">
        <color indexed="64"/>
      </top>
      <bottom style="medium">
        <color theme="1"/>
      </bottom>
      <diagonal/>
    </border>
    <border>
      <left style="medium">
        <color theme="1"/>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theme="2" tint="-9.9978637043366805E-2"/>
      </left>
      <right/>
      <top style="medium">
        <color theme="1"/>
      </top>
      <bottom style="medium">
        <color theme="1"/>
      </bottom>
      <diagonal/>
    </border>
    <border>
      <left style="medium">
        <color indexed="64"/>
      </left>
      <right/>
      <top style="medium">
        <color theme="1"/>
      </top>
      <bottom style="medium">
        <color theme="1"/>
      </bottom>
      <diagonal/>
    </border>
    <border>
      <left/>
      <right style="medium">
        <color indexed="64"/>
      </right>
      <top style="medium">
        <color theme="1"/>
      </top>
      <bottom style="medium">
        <color theme="1"/>
      </bottom>
      <diagonal/>
    </border>
    <border>
      <left style="medium">
        <color theme="1"/>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medium">
        <color indexed="64"/>
      </right>
      <top style="medium">
        <color theme="1"/>
      </top>
      <bottom style="mediumDashed">
        <color theme="1"/>
      </bottom>
      <diagonal/>
    </border>
    <border>
      <left style="medium">
        <color indexed="64"/>
      </left>
      <right style="thin">
        <color theme="2" tint="-9.9978637043366805E-2"/>
      </right>
      <top style="medium">
        <color theme="1"/>
      </top>
      <bottom style="mediumDashed">
        <color theme="1"/>
      </bottom>
      <diagonal/>
    </border>
    <border>
      <left/>
      <right style="medium">
        <color indexed="64"/>
      </right>
      <top style="medium">
        <color theme="1"/>
      </top>
      <bottom style="mediumDashed">
        <color theme="1"/>
      </bottom>
      <diagonal/>
    </border>
    <border>
      <left/>
      <right/>
      <top style="medium">
        <color theme="1"/>
      </top>
      <bottom style="mediumDashed">
        <color theme="1"/>
      </bottom>
      <diagonal/>
    </border>
    <border>
      <left style="medium">
        <color theme="1"/>
      </left>
      <right style="thin">
        <color theme="2" tint="-9.9978637043366805E-2"/>
      </right>
      <top style="medium">
        <color theme="1"/>
      </top>
      <bottom style="mediumDashed">
        <color theme="1"/>
      </bottom>
      <diagonal/>
    </border>
    <border>
      <left/>
      <right style="medium">
        <color theme="1"/>
      </right>
      <top style="medium">
        <color theme="1"/>
      </top>
      <bottom style="mediumDashed">
        <color theme="1"/>
      </bottom>
      <diagonal/>
    </border>
    <border>
      <left style="thin">
        <color theme="2" tint="-9.9978637043366805E-2"/>
      </left>
      <right/>
      <top/>
      <bottom style="medium">
        <color theme="1"/>
      </bottom>
      <diagonal/>
    </border>
    <border>
      <left style="medium">
        <color indexed="64"/>
      </left>
      <right/>
      <top/>
      <bottom style="medium">
        <color theme="1"/>
      </bottom>
      <diagonal/>
    </border>
    <border>
      <left style="thin">
        <color theme="2" tint="-9.9978637043366805E-2"/>
      </left>
      <right style="medium">
        <color indexed="64"/>
      </right>
      <top style="thin">
        <color theme="2" tint="-9.9978637043366805E-2"/>
      </top>
      <bottom style="medium">
        <color theme="1"/>
      </bottom>
      <diagonal/>
    </border>
    <border>
      <left style="thin">
        <color theme="2" tint="-9.9978637043366805E-2"/>
      </left>
      <right/>
      <top style="thin">
        <color theme="2" tint="-9.9978637043366805E-2"/>
      </top>
      <bottom style="medium">
        <color theme="1"/>
      </bottom>
      <diagonal/>
    </border>
    <border>
      <left style="thin">
        <color theme="2" tint="-9.9978637043366805E-2"/>
      </left>
      <right style="medium">
        <color theme="1"/>
      </right>
      <top style="thin">
        <color theme="2" tint="-9.9978637043366805E-2"/>
      </top>
      <bottom style="medium">
        <color theme="1"/>
      </bottom>
      <diagonal/>
    </border>
    <border>
      <left style="medium">
        <color theme="1"/>
      </left>
      <right/>
      <top/>
      <bottom style="medium">
        <color theme="1"/>
      </bottom>
      <diagonal/>
    </border>
    <border>
      <left style="medium">
        <color theme="1"/>
      </left>
      <right style="thin">
        <color theme="2" tint="-9.9978637043366805E-2"/>
      </right>
      <top/>
      <bottom/>
      <diagonal/>
    </border>
    <border>
      <left style="medium">
        <color theme="1"/>
      </left>
      <right style="medium">
        <color theme="1"/>
      </right>
      <top style="thin">
        <color theme="2" tint="-9.9978637043366805E-2"/>
      </top>
      <bottom style="thin">
        <color theme="2" tint="-9.9978637043366805E-2"/>
      </bottom>
      <diagonal/>
    </border>
    <border>
      <left style="medium">
        <color theme="1"/>
      </left>
      <right style="thin">
        <color theme="2" tint="-9.9978637043366805E-2"/>
      </right>
      <top style="thin">
        <color theme="2" tint="-9.9978637043366805E-2"/>
      </top>
      <bottom/>
      <diagonal/>
    </border>
    <border>
      <left style="medium">
        <color theme="1"/>
      </left>
      <right style="thin">
        <color theme="2" tint="-9.9978637043366805E-2"/>
      </right>
      <top style="thin">
        <color theme="2" tint="-9.9978637043366805E-2"/>
      </top>
      <bottom style="medium">
        <color theme="1"/>
      </bottom>
      <diagonal/>
    </border>
    <border>
      <left style="medium">
        <color theme="1"/>
      </left>
      <right style="thin">
        <color theme="2" tint="-9.9978637043366805E-2"/>
      </right>
      <top style="medium">
        <color theme="1"/>
      </top>
      <bottom/>
      <diagonal/>
    </border>
    <border>
      <left style="medium">
        <color theme="1"/>
      </left>
      <right/>
      <top style="medium">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0" fillId="0" borderId="0" xfId="0" applyAlignment="1">
      <alignment vertical="top" wrapText="1"/>
    </xf>
    <xf numFmtId="0" fontId="0" fillId="0" borderId="0" xfId="0" applyAlignment="1">
      <alignment vertical="top"/>
    </xf>
    <xf numFmtId="0" fontId="0" fillId="0" borderId="11" xfId="0" applyBorder="1" applyAlignment="1">
      <alignment vertical="top" wrapText="1"/>
    </xf>
    <xf numFmtId="0" fontId="0" fillId="2" borderId="12" xfId="0"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6" xfId="0" applyBorder="1" applyAlignment="1">
      <alignment vertical="top" wrapText="1"/>
    </xf>
    <xf numFmtId="2" fontId="0" fillId="0" borderId="0" xfId="0" applyNumberFormat="1"/>
    <xf numFmtId="0" fontId="0" fillId="0" borderId="2" xfId="0" applyBorder="1" applyAlignment="1">
      <alignment vertical="top" wrapText="1"/>
    </xf>
    <xf numFmtId="0" fontId="0" fillId="0" borderId="14" xfId="0" applyBorder="1"/>
    <xf numFmtId="0" fontId="0" fillId="0" borderId="1" xfId="0" applyBorder="1" applyAlignment="1">
      <alignment vertical="top"/>
    </xf>
    <xf numFmtId="0" fontId="0" fillId="0" borderId="17" xfId="0" applyBorder="1" applyAlignment="1">
      <alignment vertical="top" wrapText="1"/>
    </xf>
    <xf numFmtId="0" fontId="0" fillId="0" borderId="14" xfId="0" applyBorder="1" applyAlignment="1">
      <alignment vertical="top"/>
    </xf>
    <xf numFmtId="0" fontId="0" fillId="0" borderId="18" xfId="0" applyBorder="1"/>
    <xf numFmtId="0" fontId="0" fillId="0" borderId="19" xfId="0" applyBorder="1" applyAlignment="1">
      <alignment vertical="top" wrapText="1"/>
    </xf>
    <xf numFmtId="0" fontId="0" fillId="0" borderId="1" xfId="0" applyBorder="1"/>
    <xf numFmtId="0" fontId="0" fillId="0" borderId="19" xfId="0" applyBorder="1"/>
    <xf numFmtId="0" fontId="0" fillId="0" borderId="17" xfId="0" applyBorder="1"/>
    <xf numFmtId="0" fontId="0" fillId="0" borderId="2" xfId="0" applyBorder="1"/>
    <xf numFmtId="0" fontId="0" fillId="0" borderId="16" xfId="0" applyBorder="1"/>
    <xf numFmtId="0" fontId="0" fillId="0" borderId="15" xfId="0" applyBorder="1"/>
    <xf numFmtId="49" fontId="0" fillId="0" borderId="0" xfId="0" applyNumberFormat="1" applyAlignment="1">
      <alignment vertical="top"/>
    </xf>
    <xf numFmtId="164" fontId="0" fillId="0" borderId="0" xfId="0" applyNumberFormat="1" applyAlignment="1">
      <alignment vertical="top"/>
    </xf>
    <xf numFmtId="0" fontId="0" fillId="0" borderId="21" xfId="0" applyBorder="1" applyAlignment="1">
      <alignment vertical="top" wrapText="1"/>
    </xf>
    <xf numFmtId="0" fontId="0" fillId="3" borderId="22" xfId="0" applyFill="1" applyBorder="1" applyAlignment="1">
      <alignment vertical="top" wrapText="1"/>
    </xf>
    <xf numFmtId="0" fontId="0" fillId="6" borderId="23" xfId="0" applyFill="1" applyBorder="1" applyAlignment="1">
      <alignment vertical="top" wrapText="1"/>
    </xf>
    <xf numFmtId="0" fontId="0" fillId="4" borderId="23" xfId="0" applyFill="1" applyBorder="1" applyAlignment="1">
      <alignment vertical="top" wrapText="1"/>
    </xf>
    <xf numFmtId="0" fontId="0" fillId="5" borderId="20" xfId="0" applyFill="1" applyBorder="1" applyAlignment="1">
      <alignment vertical="top" wrapText="1"/>
    </xf>
    <xf numFmtId="0" fontId="0" fillId="0" borderId="27" xfId="0" applyBorder="1" applyAlignment="1">
      <alignment vertical="top" wrapText="1"/>
    </xf>
    <xf numFmtId="0" fontId="0" fillId="3" borderId="27" xfId="0" applyFill="1" applyBorder="1" applyAlignment="1">
      <alignment vertical="top" wrapText="1"/>
    </xf>
    <xf numFmtId="0" fontId="0" fillId="4" borderId="28" xfId="0" applyFill="1" applyBorder="1" applyAlignment="1">
      <alignment vertical="top" wrapText="1"/>
    </xf>
    <xf numFmtId="0" fontId="0" fillId="0" borderId="28"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3" borderId="32" xfId="0" applyFill="1" applyBorder="1" applyAlignment="1">
      <alignment vertical="top" wrapText="1"/>
    </xf>
    <xf numFmtId="0" fontId="0" fillId="3" borderId="31" xfId="0" applyFill="1" applyBorder="1" applyAlignment="1">
      <alignment vertical="top" wrapText="1"/>
    </xf>
    <xf numFmtId="0" fontId="0" fillId="6" borderId="33" xfId="0" applyFill="1"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5" borderId="36" xfId="0" applyFill="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3" borderId="39" xfId="0" applyFill="1" applyBorder="1" applyAlignment="1">
      <alignment vertical="top" wrapText="1"/>
    </xf>
    <xf numFmtId="0" fontId="0" fillId="3" borderId="38" xfId="0" applyFill="1" applyBorder="1" applyAlignment="1">
      <alignment vertical="top" wrapText="1"/>
    </xf>
    <xf numFmtId="0" fontId="0" fillId="6" borderId="12" xfId="0" applyFill="1" applyBorder="1" applyAlignment="1">
      <alignment vertical="top" wrapText="1"/>
    </xf>
    <xf numFmtId="0" fontId="0" fillId="4" borderId="13" xfId="0" applyFill="1" applyBorder="1" applyAlignment="1">
      <alignment vertical="top" wrapText="1"/>
    </xf>
    <xf numFmtId="0" fontId="0" fillId="4" borderId="11" xfId="0" applyFill="1" applyBorder="1" applyAlignment="1">
      <alignment vertical="top" wrapText="1"/>
    </xf>
    <xf numFmtId="0" fontId="0" fillId="5" borderId="13" xfId="0"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3" borderId="44" xfId="0" applyFill="1" applyBorder="1" applyAlignment="1">
      <alignment vertical="top" wrapText="1"/>
    </xf>
    <xf numFmtId="0" fontId="0" fillId="3" borderId="43" xfId="0" applyFill="1" applyBorder="1" applyAlignment="1">
      <alignment vertical="top" wrapText="1"/>
    </xf>
    <xf numFmtId="0" fontId="0" fillId="6" borderId="45" xfId="0" applyFill="1" applyBorder="1" applyAlignment="1">
      <alignment vertical="top" wrapText="1"/>
    </xf>
    <xf numFmtId="0" fontId="0" fillId="4" borderId="45" xfId="0" applyFill="1" applyBorder="1" applyAlignment="1">
      <alignment vertical="top" wrapText="1"/>
    </xf>
    <xf numFmtId="0" fontId="0" fillId="4" borderId="46" xfId="0" applyFill="1" applyBorder="1" applyAlignment="1">
      <alignment vertical="top" wrapText="1"/>
    </xf>
    <xf numFmtId="0" fontId="0" fillId="5" borderId="47" xfId="0" applyFill="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53" xfId="0" applyBorder="1" applyAlignment="1">
      <alignment vertical="top"/>
    </xf>
    <xf numFmtId="0" fontId="0" fillId="0" borderId="54" xfId="0" applyBorder="1" applyAlignment="1">
      <alignment vertical="top"/>
    </xf>
    <xf numFmtId="0" fontId="0" fillId="0" borderId="55" xfId="0"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58" xfId="0" applyBorder="1" applyAlignment="1">
      <alignment vertical="top"/>
    </xf>
    <xf numFmtId="0" fontId="0" fillId="0" borderId="28" xfId="0" applyBorder="1" applyAlignment="1">
      <alignment vertical="top"/>
    </xf>
    <xf numFmtId="0" fontId="0" fillId="0" borderId="59" xfId="0" applyBorder="1" applyAlignment="1">
      <alignment vertical="top"/>
    </xf>
    <xf numFmtId="0" fontId="2" fillId="0" borderId="3" xfId="0" applyFont="1" applyBorder="1" applyAlignment="1">
      <alignment vertical="top" wrapText="1"/>
    </xf>
    <xf numFmtId="0" fontId="3" fillId="0" borderId="0" xfId="0" applyFont="1" applyAlignment="1">
      <alignment vertical="top"/>
    </xf>
    <xf numFmtId="0" fontId="3" fillId="0" borderId="2" xfId="0" applyFont="1" applyBorder="1" applyAlignment="1">
      <alignment vertical="top"/>
    </xf>
    <xf numFmtId="0" fontId="2" fillId="0" borderId="2" xfId="0" applyFont="1" applyBorder="1" applyAlignment="1">
      <alignment vertical="top" wrapText="1"/>
    </xf>
    <xf numFmtId="0" fontId="2" fillId="3" borderId="24" xfId="0" applyFont="1" applyFill="1" applyBorder="1" applyAlignment="1">
      <alignment vertical="top" wrapText="1"/>
    </xf>
    <xf numFmtId="0" fontId="2" fillId="3" borderId="3" xfId="0" applyFont="1" applyFill="1" applyBorder="1" applyAlignment="1">
      <alignment vertical="top" wrapText="1"/>
    </xf>
    <xf numFmtId="0" fontId="2" fillId="6" borderId="25" xfId="0" applyFont="1" applyFill="1" applyBorder="1" applyAlignment="1">
      <alignment vertical="top" wrapText="1"/>
    </xf>
    <xf numFmtId="0" fontId="2" fillId="4" borderId="26" xfId="0" applyFont="1" applyFill="1" applyBorder="1" applyAlignment="1">
      <alignment vertical="top" wrapText="1"/>
    </xf>
    <xf numFmtId="0" fontId="2" fillId="4" borderId="4" xfId="0" applyFont="1" applyFill="1" applyBorder="1" applyAlignment="1">
      <alignment vertical="top" wrapText="1"/>
    </xf>
    <xf numFmtId="0" fontId="2" fillId="5" borderId="26" xfId="0" applyFont="1" applyFill="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6" xfId="0" applyFont="1" applyBorder="1" applyAlignment="1">
      <alignment vertical="top"/>
    </xf>
    <xf numFmtId="0" fontId="2" fillId="0" borderId="0" xfId="0" applyFont="1" applyAlignment="1">
      <alignment vertical="top"/>
    </xf>
    <xf numFmtId="0" fontId="2" fillId="0" borderId="48" xfId="0" applyFont="1" applyBorder="1" applyAlignment="1">
      <alignment vertical="top" wrapText="1"/>
    </xf>
    <xf numFmtId="0" fontId="2" fillId="0" borderId="49" xfId="0" applyFont="1" applyBorder="1" applyAlignment="1">
      <alignment vertical="top" wrapText="1"/>
    </xf>
    <xf numFmtId="0" fontId="2" fillId="3" borderId="50" xfId="0" applyFont="1" applyFill="1" applyBorder="1" applyAlignment="1">
      <alignment vertical="top" wrapText="1"/>
    </xf>
    <xf numFmtId="0" fontId="2" fillId="3" borderId="49" xfId="0" applyFont="1" applyFill="1" applyBorder="1" applyAlignment="1">
      <alignment vertical="top" wrapText="1"/>
    </xf>
    <xf numFmtId="0" fontId="2" fillId="6" borderId="51" xfId="0" applyFont="1" applyFill="1" applyBorder="1" applyAlignment="1">
      <alignment vertical="top" wrapText="1"/>
    </xf>
    <xf numFmtId="0" fontId="2" fillId="4" borderId="52" xfId="0" applyFont="1" applyFill="1" applyBorder="1" applyAlignment="1">
      <alignment vertical="top" wrapText="1"/>
    </xf>
    <xf numFmtId="0" fontId="2" fillId="4" borderId="53" xfId="0" applyFont="1" applyFill="1" applyBorder="1" applyAlignment="1">
      <alignment vertical="top" wrapText="1"/>
    </xf>
    <xf numFmtId="0" fontId="2" fillId="5" borderId="52" xfId="0" applyFont="1" applyFill="1" applyBorder="1" applyAlignment="1">
      <alignment vertical="top" wrapText="1"/>
    </xf>
    <xf numFmtId="0" fontId="2" fillId="0" borderId="53" xfId="0" applyFont="1" applyBorder="1" applyAlignment="1">
      <alignment vertical="top" wrapText="1"/>
    </xf>
    <xf numFmtId="0" fontId="2" fillId="0" borderId="29" xfId="0" applyFont="1" applyBorder="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0" fillId="0" borderId="0" xfId="0" quotePrefix="1" applyAlignment="1">
      <alignment vertical="top" wrapText="1"/>
    </xf>
    <xf numFmtId="0" fontId="0" fillId="0" borderId="2" xfId="0" applyBorder="1" applyAlignment="1">
      <alignment wrapText="1"/>
    </xf>
    <xf numFmtId="164" fontId="0" fillId="0" borderId="0" xfId="0" applyNumberFormat="1" applyAlignment="1">
      <alignment vertical="top" wrapText="1"/>
    </xf>
    <xf numFmtId="0" fontId="0" fillId="0" borderId="18" xfId="0" applyBorder="1" applyAlignment="1">
      <alignment vertical="top"/>
    </xf>
    <xf numFmtId="0" fontId="5" fillId="0" borderId="60" xfId="0" applyFont="1" applyBorder="1"/>
    <xf numFmtId="0" fontId="5" fillId="0" borderId="61" xfId="0" applyFont="1" applyBorder="1"/>
    <xf numFmtId="0" fontId="0" fillId="0" borderId="62" xfId="0" applyBorder="1" applyAlignment="1">
      <alignment vertical="top" wrapText="1"/>
    </xf>
    <xf numFmtId="0" fontId="6" fillId="0" borderId="18" xfId="0" applyFont="1" applyBorder="1"/>
    <xf numFmtId="0" fontId="0" fillId="0" borderId="0" xfId="0" applyAlignment="1">
      <alignmen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vertical="top" wrapText="1"/>
    </xf>
    <xf numFmtId="0" fontId="0" fillId="0" borderId="10" xfId="0" applyBorder="1" applyAlignment="1">
      <alignment vertical="top" wrapText="1"/>
    </xf>
    <xf numFmtId="49" fontId="0" fillId="0" borderId="0" xfId="0" applyNumberFormat="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horizontal="center"/>
    </xf>
    <xf numFmtId="0" fontId="0" fillId="0" borderId="0" xfId="0" applyAlignment="1">
      <alignment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FFC5C5"/>
      <color rgb="FFFFDB9C"/>
      <color rgb="FFF8B2FF"/>
      <color rgb="FFFFBEBE"/>
      <color rgb="FFFFB3B3"/>
      <color rgb="FFFFB1B3"/>
      <color rgb="FFFFFE7F"/>
      <color rgb="FFFFD579"/>
      <color rgb="FFFFACFF"/>
      <color rgb="FFFF9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99053-2AE9-174D-8B72-35969C5A14E7}">
  <dimension ref="A1:AC100"/>
  <sheetViews>
    <sheetView topLeftCell="A2" zoomScale="75" workbookViewId="0">
      <selection activeCell="C9" sqref="C9"/>
    </sheetView>
  </sheetViews>
  <sheetFormatPr baseColWidth="10" defaultRowHeight="16" x14ac:dyDescent="0.2"/>
  <cols>
    <col min="1" max="1" width="25.83203125" style="2" customWidth="1"/>
    <col min="2" max="2" width="22.83203125" style="1" customWidth="1"/>
    <col min="3" max="11" width="17.5" style="1" customWidth="1"/>
    <col min="12" max="12" width="52.5" style="1" customWidth="1"/>
    <col min="13" max="16384" width="10.83203125" style="2"/>
  </cols>
  <sheetData>
    <row r="1" spans="1:11" ht="50" customHeight="1" x14ac:dyDescent="0.2">
      <c r="A1" s="1" t="s">
        <v>103</v>
      </c>
      <c r="B1" s="105" t="s">
        <v>26</v>
      </c>
      <c r="C1" s="105"/>
      <c r="D1" s="105"/>
      <c r="E1" s="105"/>
      <c r="F1" s="105"/>
      <c r="G1" s="105"/>
      <c r="H1" s="105"/>
      <c r="I1" s="105"/>
      <c r="J1" s="105"/>
      <c r="K1" s="105"/>
    </row>
    <row r="2" spans="1:11" ht="37" customHeight="1" x14ac:dyDescent="0.2">
      <c r="A2" s="1" t="s">
        <v>98</v>
      </c>
      <c r="B2" s="1" t="s">
        <v>127</v>
      </c>
      <c r="D2" s="115" t="s">
        <v>99</v>
      </c>
      <c r="E2" s="115"/>
      <c r="F2" s="115"/>
      <c r="G2" s="115"/>
      <c r="H2" s="115"/>
      <c r="I2" s="115"/>
      <c r="J2" s="115"/>
      <c r="K2" s="115"/>
    </row>
    <row r="3" spans="1:11" ht="24" customHeight="1" x14ac:dyDescent="0.2">
      <c r="A3" s="2" t="s">
        <v>100</v>
      </c>
      <c r="B3" s="1" t="s">
        <v>107</v>
      </c>
      <c r="C3" s="1" t="s">
        <v>97</v>
      </c>
      <c r="D3" s="115" t="s">
        <v>102</v>
      </c>
      <c r="E3" s="115"/>
      <c r="F3" s="115"/>
      <c r="G3" s="115"/>
      <c r="H3" s="115"/>
      <c r="I3" s="115"/>
      <c r="J3" s="115"/>
      <c r="K3" s="115"/>
    </row>
    <row r="4" spans="1:11" ht="50" customHeight="1" x14ac:dyDescent="0.2">
      <c r="A4" s="1" t="s">
        <v>31</v>
      </c>
      <c r="B4" s="105" t="s">
        <v>72</v>
      </c>
      <c r="C4" s="105"/>
      <c r="D4" s="105"/>
      <c r="E4" s="105"/>
      <c r="F4" s="105"/>
      <c r="G4" s="105"/>
      <c r="H4" s="105"/>
      <c r="I4" s="105"/>
      <c r="J4" s="105"/>
      <c r="K4" s="105"/>
    </row>
    <row r="5" spans="1:11" ht="37" customHeight="1" x14ac:dyDescent="0.2">
      <c r="A5" s="1" t="s">
        <v>49</v>
      </c>
      <c r="B5" s="105" t="s">
        <v>71</v>
      </c>
      <c r="C5" s="105"/>
      <c r="D5" s="105"/>
      <c r="E5" s="105"/>
      <c r="F5" s="105"/>
      <c r="G5" s="105"/>
      <c r="H5" s="105"/>
      <c r="I5" s="105"/>
      <c r="J5" s="105"/>
      <c r="K5" s="105"/>
    </row>
    <row r="6" spans="1:11" ht="36" customHeight="1" x14ac:dyDescent="0.2">
      <c r="A6" s="2" t="s">
        <v>48</v>
      </c>
      <c r="B6" s="105" t="s">
        <v>133</v>
      </c>
      <c r="C6" s="105"/>
      <c r="D6" s="105"/>
      <c r="E6" s="105"/>
      <c r="F6" s="105"/>
      <c r="G6" s="105"/>
      <c r="H6" s="105"/>
      <c r="I6" s="105"/>
      <c r="J6" s="105"/>
      <c r="K6" s="105"/>
    </row>
    <row r="8" spans="1:11" ht="39" customHeight="1" x14ac:dyDescent="0.2">
      <c r="A8" s="2" t="s">
        <v>78</v>
      </c>
      <c r="B8" s="1" t="s">
        <v>79</v>
      </c>
      <c r="C8" s="1" t="s">
        <v>101</v>
      </c>
    </row>
    <row r="9" spans="1:11" ht="17" x14ac:dyDescent="0.2">
      <c r="A9" s="2" t="s">
        <v>78</v>
      </c>
      <c r="B9" s="1" t="s">
        <v>80</v>
      </c>
      <c r="C9" s="1" t="s">
        <v>74</v>
      </c>
    </row>
    <row r="11" spans="1:11" ht="17" thickBot="1" x14ac:dyDescent="0.25">
      <c r="A11" s="2" t="s">
        <v>27</v>
      </c>
    </row>
    <row r="12" spans="1:11" s="1" customFormat="1" ht="50" customHeight="1" thickBot="1" x14ac:dyDescent="0.25">
      <c r="A12" s="3" t="s">
        <v>5</v>
      </c>
      <c r="B12" s="4" t="s">
        <v>19</v>
      </c>
      <c r="C12" s="5"/>
      <c r="D12" s="5"/>
      <c r="E12" s="5"/>
      <c r="F12" s="5"/>
      <c r="G12" s="5"/>
      <c r="H12" s="5"/>
      <c r="I12" s="6"/>
      <c r="J12" s="5"/>
      <c r="K12" s="6"/>
    </row>
    <row r="13" spans="1:11" ht="16" customHeight="1" x14ac:dyDescent="0.2">
      <c r="A13" s="70"/>
      <c r="C13" s="106" t="s">
        <v>2</v>
      </c>
      <c r="D13" s="107"/>
      <c r="E13" s="108" t="s">
        <v>1</v>
      </c>
      <c r="F13" s="109"/>
      <c r="G13" s="110"/>
      <c r="H13" s="111" t="s">
        <v>3</v>
      </c>
      <c r="I13" s="112"/>
      <c r="J13" s="113" t="s">
        <v>47</v>
      </c>
      <c r="K13" s="114" t="s">
        <v>15</v>
      </c>
    </row>
    <row r="14" spans="1:11" ht="52" thickBot="1" x14ac:dyDescent="0.25">
      <c r="A14" s="63"/>
      <c r="B14" s="33"/>
      <c r="C14" s="34" t="s">
        <v>6</v>
      </c>
      <c r="D14" s="35" t="s">
        <v>7</v>
      </c>
      <c r="E14" s="36" t="s">
        <v>6</v>
      </c>
      <c r="F14" s="37" t="s">
        <v>24</v>
      </c>
      <c r="G14" s="38" t="s">
        <v>7</v>
      </c>
      <c r="H14" s="39" t="s">
        <v>6</v>
      </c>
      <c r="I14" s="40" t="s">
        <v>7</v>
      </c>
      <c r="J14" s="41" t="s">
        <v>76</v>
      </c>
      <c r="K14" s="42" t="s">
        <v>77</v>
      </c>
    </row>
    <row r="15" spans="1:11" ht="18" thickBot="1" x14ac:dyDescent="0.25">
      <c r="A15" s="68" t="s">
        <v>75</v>
      </c>
      <c r="B15" s="43"/>
      <c r="C15" s="44">
        <v>0</v>
      </c>
      <c r="D15" s="45">
        <v>1</v>
      </c>
      <c r="E15" s="46">
        <v>1</v>
      </c>
      <c r="F15" s="47">
        <v>1.5</v>
      </c>
      <c r="G15" s="48">
        <v>2</v>
      </c>
      <c r="H15" s="49">
        <v>2</v>
      </c>
      <c r="I15" s="50">
        <v>3</v>
      </c>
      <c r="J15" s="51" t="s">
        <v>82</v>
      </c>
      <c r="K15" s="52" t="s">
        <v>81</v>
      </c>
    </row>
    <row r="16" spans="1:11" ht="18" thickBot="1" x14ac:dyDescent="0.25">
      <c r="A16" s="65" t="s">
        <v>73</v>
      </c>
      <c r="B16" s="53" t="s">
        <v>0</v>
      </c>
      <c r="C16" s="54">
        <f>C34</f>
        <v>-0.49</v>
      </c>
      <c r="D16" s="55">
        <f>D34</f>
        <v>0.03</v>
      </c>
      <c r="E16" s="56">
        <f>E34</f>
        <v>0.65</v>
      </c>
      <c r="F16" s="57"/>
      <c r="G16" s="58">
        <f>G34</f>
        <v>2.6</v>
      </c>
      <c r="H16" s="59"/>
      <c r="I16" s="60"/>
      <c r="J16" s="61">
        <v>0.6</v>
      </c>
      <c r="K16" s="62">
        <v>6.3</v>
      </c>
    </row>
    <row r="17" spans="1:29" x14ac:dyDescent="0.2">
      <c r="A17" s="64" t="s">
        <v>9</v>
      </c>
      <c r="B17" s="24"/>
      <c r="C17" s="29"/>
      <c r="D17" s="25"/>
      <c r="E17" s="30"/>
      <c r="F17" s="26"/>
      <c r="G17" s="27"/>
      <c r="H17" s="31"/>
      <c r="I17" s="28"/>
      <c r="J17" s="32"/>
      <c r="K17" s="7"/>
    </row>
    <row r="18" spans="1:29" s="73" customFormat="1" ht="95" customHeight="1" thickBot="1" x14ac:dyDescent="0.25">
      <c r="A18" s="64" t="s">
        <v>10</v>
      </c>
      <c r="B18" s="74"/>
      <c r="C18" s="71" t="s">
        <v>33</v>
      </c>
      <c r="D18" s="75"/>
      <c r="E18" s="76"/>
      <c r="F18" s="77"/>
      <c r="G18" s="78"/>
      <c r="H18" s="79"/>
      <c r="I18" s="80"/>
      <c r="J18" s="81"/>
      <c r="K18" s="82"/>
      <c r="L18" s="95"/>
      <c r="M18" s="72"/>
      <c r="N18" s="72"/>
      <c r="O18" s="72"/>
      <c r="P18" s="72"/>
      <c r="Q18" s="72"/>
      <c r="R18" s="72"/>
      <c r="S18" s="72"/>
      <c r="T18" s="72"/>
      <c r="U18" s="72"/>
      <c r="V18" s="72"/>
      <c r="W18" s="72"/>
      <c r="X18" s="72"/>
      <c r="Y18" s="72"/>
      <c r="Z18" s="72"/>
      <c r="AA18" s="72"/>
      <c r="AB18" s="72"/>
      <c r="AC18" s="72"/>
    </row>
    <row r="19" spans="1:29" ht="18" thickBot="1" x14ac:dyDescent="0.25">
      <c r="A19" s="65" t="s">
        <v>73</v>
      </c>
      <c r="B19" s="53" t="s">
        <v>32</v>
      </c>
      <c r="C19" s="54">
        <v>-0.33</v>
      </c>
      <c r="D19" s="55">
        <v>0</v>
      </c>
      <c r="E19" s="56">
        <v>0.05</v>
      </c>
      <c r="F19" s="57"/>
      <c r="G19" s="58">
        <v>1.1499999999999999</v>
      </c>
      <c r="H19" s="59"/>
      <c r="I19" s="60"/>
      <c r="J19" s="61">
        <v>0.6</v>
      </c>
      <c r="K19" s="62">
        <v>5</v>
      </c>
    </row>
    <row r="20" spans="1:29" x14ac:dyDescent="0.2">
      <c r="A20" s="64" t="s">
        <v>9</v>
      </c>
      <c r="B20" s="24"/>
      <c r="C20" s="29"/>
      <c r="D20" s="25"/>
      <c r="E20" s="30"/>
      <c r="F20" s="26"/>
      <c r="G20" s="27"/>
      <c r="H20" s="31"/>
      <c r="I20" s="28"/>
      <c r="J20" s="32"/>
      <c r="K20" s="7"/>
    </row>
    <row r="21" spans="1:29" ht="153" customHeight="1" thickBot="1" x14ac:dyDescent="0.25">
      <c r="A21" s="66" t="s">
        <v>10</v>
      </c>
      <c r="B21" s="74"/>
      <c r="C21" s="71" t="s">
        <v>30</v>
      </c>
      <c r="D21" s="75"/>
      <c r="E21" s="76" t="s">
        <v>4</v>
      </c>
      <c r="F21" s="77"/>
      <c r="G21" s="78" t="s">
        <v>108</v>
      </c>
      <c r="H21" s="79"/>
      <c r="I21" s="80"/>
      <c r="J21" s="81"/>
      <c r="K21" s="82"/>
    </row>
    <row r="22" spans="1:29" ht="18" thickBot="1" x14ac:dyDescent="0.25">
      <c r="A22" s="65" t="s">
        <v>73</v>
      </c>
      <c r="B22" s="53" t="s">
        <v>11</v>
      </c>
      <c r="C22" s="54">
        <v>-0.3</v>
      </c>
      <c r="D22" s="55">
        <v>0</v>
      </c>
      <c r="E22" s="56">
        <v>0.3</v>
      </c>
      <c r="F22" s="57"/>
      <c r="G22" s="58">
        <v>1.1000000000000001</v>
      </c>
      <c r="H22" s="59">
        <v>1.65</v>
      </c>
      <c r="I22" s="60">
        <v>2.2999999999999998</v>
      </c>
      <c r="J22" s="61">
        <v>0.61</v>
      </c>
      <c r="K22" s="62">
        <v>5</v>
      </c>
    </row>
    <row r="23" spans="1:29" x14ac:dyDescent="0.2">
      <c r="A23" s="64" t="s">
        <v>9</v>
      </c>
      <c r="B23" s="24"/>
      <c r="C23" s="29"/>
      <c r="D23" s="25"/>
      <c r="E23" s="30"/>
      <c r="F23" s="26"/>
      <c r="G23" s="27"/>
      <c r="H23" s="31"/>
      <c r="I23" s="28"/>
      <c r="J23" s="32"/>
      <c r="K23" s="7"/>
    </row>
    <row r="24" spans="1:29" s="84" customFormat="1" ht="17" thickBot="1" x14ac:dyDescent="0.25">
      <c r="A24" s="83" t="s">
        <v>10</v>
      </c>
      <c r="B24" s="74"/>
      <c r="C24" s="71" t="s">
        <v>109</v>
      </c>
      <c r="D24" s="75"/>
      <c r="E24" s="76"/>
      <c r="F24" s="77"/>
      <c r="G24" s="78"/>
      <c r="H24" s="79"/>
      <c r="I24" s="80"/>
      <c r="J24" s="81"/>
      <c r="K24" s="82"/>
      <c r="L24" s="96"/>
    </row>
    <row r="25" spans="1:29" ht="18" thickBot="1" x14ac:dyDescent="0.25">
      <c r="A25" s="65" t="s">
        <v>73</v>
      </c>
      <c r="B25" s="53" t="s">
        <v>12</v>
      </c>
      <c r="C25" s="54">
        <v>0.3</v>
      </c>
      <c r="D25" s="55">
        <v>0.5</v>
      </c>
      <c r="E25" s="56">
        <v>1.1000000000000001</v>
      </c>
      <c r="F25" s="57"/>
      <c r="G25" s="58">
        <v>1.5</v>
      </c>
      <c r="H25" s="59">
        <v>1.5</v>
      </c>
      <c r="I25" s="60">
        <v>2</v>
      </c>
      <c r="J25" s="61">
        <v>0</v>
      </c>
      <c r="K25" s="62">
        <v>2.5</v>
      </c>
    </row>
    <row r="26" spans="1:29" x14ac:dyDescent="0.2">
      <c r="A26" s="69" t="s">
        <v>9</v>
      </c>
      <c r="B26" s="24"/>
      <c r="C26" s="29"/>
      <c r="D26" s="25"/>
      <c r="E26" s="30"/>
      <c r="F26" s="26"/>
      <c r="G26" s="27"/>
      <c r="H26" s="31"/>
      <c r="I26" s="28"/>
      <c r="J26" s="32"/>
      <c r="K26" s="7"/>
    </row>
    <row r="27" spans="1:29" ht="17" thickBot="1" x14ac:dyDescent="0.25">
      <c r="A27" s="67" t="s">
        <v>10</v>
      </c>
      <c r="B27" s="85"/>
      <c r="C27" s="86" t="s">
        <v>110</v>
      </c>
      <c r="D27" s="87"/>
      <c r="E27" s="88"/>
      <c r="F27" s="89"/>
      <c r="G27" s="90"/>
      <c r="H27" s="91"/>
      <c r="I27" s="92"/>
      <c r="J27" s="93"/>
      <c r="K27" s="94"/>
    </row>
    <row r="29" spans="1:29" ht="17" thickBot="1" x14ac:dyDescent="0.25">
      <c r="B29" s="2"/>
      <c r="C29" s="2"/>
      <c r="D29" s="2"/>
      <c r="E29" s="2"/>
      <c r="F29" s="2"/>
      <c r="G29" s="2"/>
      <c r="H29" s="2"/>
      <c r="I29" s="2"/>
      <c r="J29" s="2"/>
      <c r="K29" s="2"/>
    </row>
    <row r="30" spans="1:29" ht="39" customHeight="1" thickBot="1" x14ac:dyDescent="0.25">
      <c r="A30" s="3" t="s">
        <v>5</v>
      </c>
      <c r="B30" s="4" t="s">
        <v>20</v>
      </c>
      <c r="C30" s="5"/>
      <c r="D30" s="5"/>
      <c r="E30" s="5"/>
      <c r="F30" s="5"/>
      <c r="G30" s="5"/>
      <c r="H30" s="5"/>
      <c r="I30" s="6"/>
      <c r="J30" s="5"/>
      <c r="K30" s="6"/>
    </row>
    <row r="31" spans="1:29" ht="16" customHeight="1" x14ac:dyDescent="0.2">
      <c r="A31" s="70"/>
      <c r="C31" s="106" t="s">
        <v>2</v>
      </c>
      <c r="D31" s="107"/>
      <c r="E31" s="108" t="s">
        <v>1</v>
      </c>
      <c r="F31" s="109"/>
      <c r="G31" s="110"/>
      <c r="H31" s="111" t="s">
        <v>3</v>
      </c>
      <c r="I31" s="112"/>
      <c r="J31" s="113"/>
      <c r="K31" s="114" t="s">
        <v>15</v>
      </c>
    </row>
    <row r="32" spans="1:29" ht="52" thickBot="1" x14ac:dyDescent="0.25">
      <c r="A32" s="63"/>
      <c r="B32" s="33"/>
      <c r="C32" s="34" t="s">
        <v>6</v>
      </c>
      <c r="D32" s="35" t="s">
        <v>7</v>
      </c>
      <c r="E32" s="36" t="s">
        <v>6</v>
      </c>
      <c r="F32" s="37" t="s">
        <v>24</v>
      </c>
      <c r="G32" s="38" t="s">
        <v>7</v>
      </c>
      <c r="H32" s="39" t="s">
        <v>6</v>
      </c>
      <c r="I32" s="40" t="s">
        <v>7</v>
      </c>
      <c r="J32" s="41" t="s">
        <v>16</v>
      </c>
      <c r="K32" s="42" t="s">
        <v>17</v>
      </c>
    </row>
    <row r="33" spans="1:12" ht="18" thickBot="1" x14ac:dyDescent="0.25">
      <c r="A33" s="68" t="s">
        <v>75</v>
      </c>
      <c r="B33" s="43"/>
      <c r="C33" s="44">
        <v>0</v>
      </c>
      <c r="D33" s="45">
        <v>1</v>
      </c>
      <c r="E33" s="46">
        <v>1</v>
      </c>
      <c r="F33" s="47">
        <v>1.5</v>
      </c>
      <c r="G33" s="48">
        <v>2</v>
      </c>
      <c r="H33" s="49">
        <v>2</v>
      </c>
      <c r="I33" s="50">
        <v>3</v>
      </c>
      <c r="J33" s="51" t="s">
        <v>82</v>
      </c>
      <c r="K33" s="52" t="s">
        <v>81</v>
      </c>
    </row>
    <row r="34" spans="1:12" ht="18" thickBot="1" x14ac:dyDescent="0.25">
      <c r="A34" s="65" t="s">
        <v>73</v>
      </c>
      <c r="B34" s="53" t="s">
        <v>0</v>
      </c>
      <c r="C34" s="54">
        <v>-0.49</v>
      </c>
      <c r="D34" s="55">
        <v>0.03</v>
      </c>
      <c r="E34" s="56">
        <v>0.65</v>
      </c>
      <c r="F34" s="57"/>
      <c r="G34" s="58">
        <v>2.6</v>
      </c>
      <c r="H34" s="59"/>
      <c r="I34" s="60"/>
      <c r="J34" s="61">
        <v>0.6</v>
      </c>
      <c r="K34" s="62">
        <v>6.3</v>
      </c>
    </row>
    <row r="35" spans="1:12" x14ac:dyDescent="0.2">
      <c r="A35" s="64" t="s">
        <v>9</v>
      </c>
      <c r="B35" s="24"/>
      <c r="C35" s="29"/>
      <c r="D35" s="25"/>
      <c r="E35" s="30"/>
      <c r="F35" s="26"/>
      <c r="G35" s="27"/>
      <c r="H35" s="31"/>
      <c r="I35" s="28"/>
      <c r="J35" s="32"/>
      <c r="K35" s="7"/>
    </row>
    <row r="36" spans="1:12" s="72" customFormat="1" ht="105" customHeight="1" thickBot="1" x14ac:dyDescent="0.25">
      <c r="A36" s="64" t="s">
        <v>10</v>
      </c>
      <c r="B36" s="74"/>
      <c r="C36" s="71" t="s">
        <v>29</v>
      </c>
      <c r="D36" s="75"/>
      <c r="E36" s="76" t="s">
        <v>122</v>
      </c>
      <c r="F36" s="77"/>
      <c r="G36" s="78"/>
      <c r="H36" s="79"/>
      <c r="I36" s="80"/>
      <c r="J36" s="81"/>
      <c r="K36" s="82"/>
      <c r="L36" s="95"/>
    </row>
    <row r="37" spans="1:12" ht="18" thickBot="1" x14ac:dyDescent="0.25">
      <c r="A37" s="65" t="s">
        <v>73</v>
      </c>
      <c r="B37" s="53" t="s">
        <v>32</v>
      </c>
      <c r="C37" s="54">
        <v>-0.4</v>
      </c>
      <c r="D37" s="55">
        <v>0</v>
      </c>
      <c r="E37" s="56">
        <v>0.16</v>
      </c>
      <c r="F37" s="57"/>
      <c r="G37" s="58">
        <v>1.25</v>
      </c>
      <c r="H37" s="59"/>
      <c r="I37" s="60"/>
      <c r="J37" s="61">
        <v>0.6</v>
      </c>
      <c r="K37" s="62">
        <v>5</v>
      </c>
    </row>
    <row r="38" spans="1:12" x14ac:dyDescent="0.2">
      <c r="A38" s="64" t="s">
        <v>9</v>
      </c>
      <c r="B38" s="24"/>
      <c r="C38" s="29"/>
      <c r="D38" s="25"/>
      <c r="E38" s="30"/>
      <c r="F38" s="26"/>
      <c r="G38" s="27"/>
      <c r="H38" s="31"/>
      <c r="I38" s="28"/>
      <c r="J38" s="32"/>
      <c r="K38" s="7"/>
    </row>
    <row r="39" spans="1:12" ht="114" customHeight="1" thickBot="1" x14ac:dyDescent="0.25">
      <c r="A39" s="66" t="s">
        <v>10</v>
      </c>
      <c r="B39" s="74"/>
      <c r="C39" s="71" t="s">
        <v>4</v>
      </c>
      <c r="D39" s="75"/>
      <c r="E39" s="76" t="s">
        <v>4</v>
      </c>
      <c r="F39" s="77"/>
      <c r="G39" s="78" t="s">
        <v>113</v>
      </c>
      <c r="H39" s="79"/>
      <c r="I39" s="80"/>
      <c r="J39" s="81"/>
      <c r="K39" s="82"/>
    </row>
    <row r="40" spans="1:12" ht="18" thickBot="1" x14ac:dyDescent="0.25">
      <c r="A40" s="65" t="s">
        <v>73</v>
      </c>
      <c r="B40" s="53" t="s">
        <v>11</v>
      </c>
      <c r="C40" s="54">
        <v>0</v>
      </c>
      <c r="D40" s="55">
        <v>0.35</v>
      </c>
      <c r="E40" s="56">
        <v>0.5</v>
      </c>
      <c r="F40" s="57"/>
      <c r="G40" s="58">
        <v>1.22</v>
      </c>
      <c r="H40" s="59">
        <v>4</v>
      </c>
      <c r="I40" s="60">
        <v>6</v>
      </c>
      <c r="J40" s="61">
        <v>0.61</v>
      </c>
      <c r="K40" s="62">
        <v>5</v>
      </c>
    </row>
    <row r="41" spans="1:12" x14ac:dyDescent="0.2">
      <c r="A41" s="64" t="s">
        <v>9</v>
      </c>
      <c r="B41" s="24"/>
      <c r="C41" s="29"/>
      <c r="D41" s="25"/>
      <c r="E41" s="30"/>
      <c r="F41" s="26"/>
      <c r="G41" s="27"/>
      <c r="H41" s="31"/>
      <c r="I41" s="28"/>
      <c r="J41" s="32"/>
      <c r="K41" s="7"/>
    </row>
    <row r="42" spans="1:12" ht="97" thickBot="1" x14ac:dyDescent="0.25">
      <c r="A42" s="83" t="s">
        <v>10</v>
      </c>
      <c r="B42" s="74"/>
      <c r="C42" s="71" t="s">
        <v>109</v>
      </c>
      <c r="D42" s="75" t="s">
        <v>14</v>
      </c>
      <c r="E42" s="76" t="s">
        <v>125</v>
      </c>
      <c r="F42" s="77"/>
      <c r="G42" s="78" t="s">
        <v>13</v>
      </c>
      <c r="H42" s="79"/>
      <c r="I42" s="80" t="s">
        <v>25</v>
      </c>
      <c r="J42" s="81"/>
      <c r="K42" s="82"/>
    </row>
    <row r="43" spans="1:12" ht="18" thickBot="1" x14ac:dyDescent="0.25">
      <c r="A43" s="65" t="s">
        <v>73</v>
      </c>
      <c r="B43" s="53" t="s">
        <v>12</v>
      </c>
      <c r="C43" s="54">
        <v>0.5</v>
      </c>
      <c r="D43" s="55">
        <v>0.7</v>
      </c>
      <c r="E43" s="56">
        <v>1</v>
      </c>
      <c r="F43" s="57"/>
      <c r="G43" s="58">
        <v>1.5</v>
      </c>
      <c r="H43" s="59"/>
      <c r="I43" s="60"/>
      <c r="J43" s="61">
        <v>0</v>
      </c>
      <c r="K43" s="62">
        <v>2.5</v>
      </c>
    </row>
    <row r="44" spans="1:12" x14ac:dyDescent="0.2">
      <c r="A44" s="69" t="s">
        <v>9</v>
      </c>
      <c r="B44" s="24"/>
      <c r="C44" s="29"/>
      <c r="D44" s="25"/>
      <c r="E44" s="30"/>
      <c r="F44" s="26"/>
      <c r="G44" s="27"/>
      <c r="H44" s="31"/>
      <c r="I44" s="28"/>
      <c r="J44" s="32"/>
      <c r="K44" s="7"/>
    </row>
    <row r="45" spans="1:12" ht="17" thickBot="1" x14ac:dyDescent="0.25">
      <c r="A45" s="67" t="s">
        <v>10</v>
      </c>
      <c r="B45" s="85"/>
      <c r="C45" s="86" t="s">
        <v>110</v>
      </c>
      <c r="D45" s="87"/>
      <c r="E45" s="88"/>
      <c r="F45" s="89"/>
      <c r="G45" s="90"/>
      <c r="H45" s="91"/>
      <c r="I45" s="92"/>
      <c r="J45" s="93"/>
      <c r="K45" s="94"/>
    </row>
    <row r="47" spans="1:12" ht="17" thickBot="1" x14ac:dyDescent="0.25"/>
    <row r="48" spans="1:12" ht="50" customHeight="1" thickBot="1" x14ac:dyDescent="0.25">
      <c r="A48" s="3" t="s">
        <v>5</v>
      </c>
      <c r="B48" s="4" t="s">
        <v>21</v>
      </c>
      <c r="C48" s="5"/>
      <c r="D48" s="5"/>
      <c r="E48" s="5"/>
      <c r="F48" s="5"/>
      <c r="G48" s="5"/>
      <c r="H48" s="5"/>
      <c r="I48" s="6"/>
      <c r="J48" s="5"/>
      <c r="K48" s="6"/>
    </row>
    <row r="49" spans="1:12" ht="16" customHeight="1" x14ac:dyDescent="0.2">
      <c r="A49" s="70"/>
      <c r="C49" s="106" t="s">
        <v>2</v>
      </c>
      <c r="D49" s="107"/>
      <c r="E49" s="108" t="s">
        <v>1</v>
      </c>
      <c r="F49" s="109"/>
      <c r="G49" s="110"/>
      <c r="H49" s="111" t="s">
        <v>3</v>
      </c>
      <c r="I49" s="112"/>
      <c r="J49" s="113"/>
      <c r="K49" s="114" t="s">
        <v>15</v>
      </c>
    </row>
    <row r="50" spans="1:12" ht="52" thickBot="1" x14ac:dyDescent="0.25">
      <c r="A50" s="63"/>
      <c r="B50" s="33"/>
      <c r="C50" s="34" t="s">
        <v>6</v>
      </c>
      <c r="D50" s="35" t="s">
        <v>7</v>
      </c>
      <c r="E50" s="36" t="s">
        <v>6</v>
      </c>
      <c r="F50" s="37" t="s">
        <v>24</v>
      </c>
      <c r="G50" s="38" t="s">
        <v>7</v>
      </c>
      <c r="H50" s="39" t="s">
        <v>6</v>
      </c>
      <c r="I50" s="40" t="s">
        <v>7</v>
      </c>
      <c r="J50" s="41" t="s">
        <v>16</v>
      </c>
      <c r="K50" s="42" t="s">
        <v>17</v>
      </c>
    </row>
    <row r="51" spans="1:12" ht="18" thickBot="1" x14ac:dyDescent="0.25">
      <c r="A51" s="68" t="s">
        <v>75</v>
      </c>
      <c r="B51" s="43"/>
      <c r="C51" s="44">
        <v>0</v>
      </c>
      <c r="D51" s="45">
        <v>1</v>
      </c>
      <c r="E51" s="46">
        <v>1</v>
      </c>
      <c r="F51" s="47">
        <v>1.5</v>
      </c>
      <c r="G51" s="48">
        <v>2</v>
      </c>
      <c r="H51" s="49">
        <v>2</v>
      </c>
      <c r="I51" s="50">
        <v>3</v>
      </c>
      <c r="J51" s="51" t="s">
        <v>82</v>
      </c>
      <c r="K51" s="52" t="s">
        <v>81</v>
      </c>
    </row>
    <row r="52" spans="1:12" ht="18" thickBot="1" x14ac:dyDescent="0.25">
      <c r="A52" s="65" t="s">
        <v>73</v>
      </c>
      <c r="B52" s="53" t="s">
        <v>0</v>
      </c>
      <c r="C52" s="54">
        <v>0.31</v>
      </c>
      <c r="D52" s="55">
        <v>1.7</v>
      </c>
      <c r="E52" s="56">
        <v>2.2999999999999998</v>
      </c>
      <c r="F52" s="57"/>
      <c r="G52" s="58">
        <v>4.0999999999999996</v>
      </c>
      <c r="H52" s="59"/>
      <c r="I52" s="60"/>
      <c r="J52" s="61">
        <v>0.6</v>
      </c>
      <c r="K52" s="62">
        <v>6.3</v>
      </c>
    </row>
    <row r="53" spans="1:12" x14ac:dyDescent="0.2">
      <c r="A53" s="64" t="s">
        <v>9</v>
      </c>
      <c r="B53" s="24"/>
      <c r="C53" s="29"/>
      <c r="D53" s="25"/>
      <c r="E53" s="30"/>
      <c r="F53" s="26"/>
      <c r="G53" s="27"/>
      <c r="H53" s="31"/>
      <c r="I53" s="28"/>
      <c r="J53" s="32"/>
      <c r="K53" s="7"/>
    </row>
    <row r="54" spans="1:12" ht="17" thickBot="1" x14ac:dyDescent="0.25">
      <c r="A54" s="64" t="s">
        <v>10</v>
      </c>
      <c r="B54" s="74"/>
      <c r="C54" s="71"/>
      <c r="D54" s="75"/>
      <c r="E54" s="76"/>
      <c r="F54" s="77"/>
      <c r="G54" s="78"/>
      <c r="H54" s="79"/>
      <c r="I54" s="80"/>
      <c r="J54" s="81"/>
      <c r="K54" s="82"/>
    </row>
    <row r="55" spans="1:12" ht="18" thickBot="1" x14ac:dyDescent="0.25">
      <c r="A55" s="65" t="s">
        <v>73</v>
      </c>
      <c r="B55" s="53" t="s">
        <v>32</v>
      </c>
      <c r="C55" s="54">
        <v>-0.28000000000000003</v>
      </c>
      <c r="D55" s="55">
        <v>0.45</v>
      </c>
      <c r="E55" s="56">
        <v>0.67</v>
      </c>
      <c r="F55" s="57"/>
      <c r="G55" s="58">
        <v>1.85</v>
      </c>
      <c r="H55" s="59"/>
      <c r="I55" s="60"/>
      <c r="J55" s="61">
        <v>0.6</v>
      </c>
      <c r="K55" s="62">
        <v>5</v>
      </c>
      <c r="L55" s="1" t="s">
        <v>111</v>
      </c>
    </row>
    <row r="56" spans="1:12" x14ac:dyDescent="0.2">
      <c r="A56" s="64" t="s">
        <v>9</v>
      </c>
      <c r="B56" s="24"/>
      <c r="C56" s="29"/>
      <c r="D56" s="25"/>
      <c r="E56" s="30"/>
      <c r="F56" s="26"/>
      <c r="G56" s="27"/>
      <c r="H56" s="31"/>
      <c r="I56" s="28"/>
      <c r="J56" s="32"/>
      <c r="K56" s="7"/>
      <c r="L56" s="1">
        <f>-0.39/0.85*0.6</f>
        <v>-0.27529411764705886</v>
      </c>
    </row>
    <row r="57" spans="1:12" ht="135" customHeight="1" thickBot="1" x14ac:dyDescent="0.25">
      <c r="A57" s="66" t="s">
        <v>10</v>
      </c>
      <c r="B57" s="74"/>
      <c r="C57" s="71" t="s">
        <v>4</v>
      </c>
      <c r="D57" s="75"/>
      <c r="E57" s="76" t="s">
        <v>4</v>
      </c>
      <c r="F57" s="77" t="s">
        <v>114</v>
      </c>
      <c r="G57" s="78"/>
      <c r="H57" s="79"/>
      <c r="I57" s="80"/>
      <c r="J57" s="81"/>
      <c r="K57" s="82"/>
      <c r="L57" s="97" t="s">
        <v>112</v>
      </c>
    </row>
    <row r="58" spans="1:12" ht="18" thickBot="1" x14ac:dyDescent="0.25">
      <c r="A58" s="65" t="s">
        <v>73</v>
      </c>
      <c r="B58" s="53" t="s">
        <v>11</v>
      </c>
      <c r="C58" s="54">
        <v>0</v>
      </c>
      <c r="D58" s="55">
        <v>0.33</v>
      </c>
      <c r="E58" s="56">
        <v>0.85</v>
      </c>
      <c r="F58" s="57"/>
      <c r="G58" s="58">
        <v>1.98</v>
      </c>
      <c r="H58" s="59">
        <v>2</v>
      </c>
      <c r="I58" s="60">
        <v>5</v>
      </c>
      <c r="J58" s="61">
        <v>0.61</v>
      </c>
      <c r="K58" s="62">
        <v>5</v>
      </c>
    </row>
    <row r="59" spans="1:12" x14ac:dyDescent="0.2">
      <c r="A59" s="64" t="s">
        <v>9</v>
      </c>
      <c r="B59" s="24"/>
      <c r="C59" s="29"/>
      <c r="D59" s="25"/>
      <c r="E59" s="30"/>
      <c r="F59" s="26"/>
      <c r="G59" s="27"/>
      <c r="H59" s="31"/>
      <c r="I59" s="28"/>
      <c r="J59" s="32"/>
      <c r="K59" s="7"/>
    </row>
    <row r="60" spans="1:12" ht="17" thickBot="1" x14ac:dyDescent="0.25">
      <c r="A60" s="83" t="s">
        <v>10</v>
      </c>
      <c r="B60" s="74"/>
      <c r="C60" s="71" t="s">
        <v>109</v>
      </c>
      <c r="D60" s="75"/>
      <c r="E60" s="76"/>
      <c r="F60" s="77"/>
      <c r="G60" s="78"/>
      <c r="H60" s="79"/>
      <c r="I60" s="80"/>
      <c r="J60" s="81"/>
      <c r="K60" s="82"/>
    </row>
    <row r="61" spans="1:12" ht="18" thickBot="1" x14ac:dyDescent="0.25">
      <c r="A61" s="65" t="s">
        <v>73</v>
      </c>
      <c r="B61" s="53" t="s">
        <v>12</v>
      </c>
      <c r="C61" s="54">
        <v>0.51</v>
      </c>
      <c r="D61" s="55">
        <v>0.8</v>
      </c>
      <c r="E61" s="56">
        <v>1.52</v>
      </c>
      <c r="F61" s="57"/>
      <c r="G61" s="58">
        <v>2</v>
      </c>
      <c r="H61" s="59"/>
      <c r="I61" s="60"/>
      <c r="J61" s="61">
        <v>0</v>
      </c>
      <c r="K61" s="62">
        <v>2.5</v>
      </c>
    </row>
    <row r="62" spans="1:12" x14ac:dyDescent="0.2">
      <c r="A62" s="69" t="s">
        <v>9</v>
      </c>
      <c r="B62" s="24"/>
      <c r="C62" s="29"/>
      <c r="D62" s="25"/>
      <c r="E62" s="30"/>
      <c r="F62" s="26"/>
      <c r="G62" s="27"/>
      <c r="H62" s="31"/>
      <c r="I62" s="28"/>
      <c r="J62" s="32"/>
      <c r="K62" s="7"/>
    </row>
    <row r="63" spans="1:12" ht="17" thickBot="1" x14ac:dyDescent="0.25">
      <c r="A63" s="67" t="s">
        <v>10</v>
      </c>
      <c r="B63" s="85"/>
      <c r="C63" s="86" t="s">
        <v>110</v>
      </c>
      <c r="D63" s="87"/>
      <c r="E63" s="88"/>
      <c r="F63" s="89"/>
      <c r="G63" s="90"/>
      <c r="H63" s="91"/>
      <c r="I63" s="92"/>
      <c r="J63" s="93"/>
      <c r="K63" s="94"/>
    </row>
    <row r="65" spans="1:11" ht="17" thickBot="1" x14ac:dyDescent="0.25"/>
    <row r="66" spans="1:11" ht="50" customHeight="1" thickBot="1" x14ac:dyDescent="0.25">
      <c r="A66" s="3" t="s">
        <v>5</v>
      </c>
      <c r="B66" s="4" t="s">
        <v>22</v>
      </c>
      <c r="C66" s="5"/>
      <c r="D66" s="5"/>
      <c r="E66" s="5"/>
      <c r="F66" s="5"/>
      <c r="G66" s="5"/>
      <c r="H66" s="5"/>
      <c r="I66" s="6"/>
      <c r="J66" s="5"/>
      <c r="K66" s="6"/>
    </row>
    <row r="67" spans="1:11" ht="16" customHeight="1" x14ac:dyDescent="0.2">
      <c r="A67" s="70"/>
      <c r="C67" s="106" t="s">
        <v>2</v>
      </c>
      <c r="D67" s="107"/>
      <c r="E67" s="108" t="s">
        <v>1</v>
      </c>
      <c r="F67" s="109"/>
      <c r="G67" s="110"/>
      <c r="H67" s="111" t="s">
        <v>3</v>
      </c>
      <c r="I67" s="112"/>
      <c r="J67" s="113"/>
      <c r="K67" s="114" t="s">
        <v>15</v>
      </c>
    </row>
    <row r="68" spans="1:11" ht="52" thickBot="1" x14ac:dyDescent="0.25">
      <c r="A68" s="63"/>
      <c r="B68" s="33"/>
      <c r="C68" s="34" t="s">
        <v>6</v>
      </c>
      <c r="D68" s="35" t="s">
        <v>7</v>
      </c>
      <c r="E68" s="36" t="s">
        <v>6</v>
      </c>
      <c r="F68" s="37" t="s">
        <v>24</v>
      </c>
      <c r="G68" s="38" t="s">
        <v>7</v>
      </c>
      <c r="H68" s="39" t="s">
        <v>6</v>
      </c>
      <c r="I68" s="40" t="s">
        <v>7</v>
      </c>
      <c r="J68" s="41" t="s">
        <v>16</v>
      </c>
      <c r="K68" s="42" t="s">
        <v>17</v>
      </c>
    </row>
    <row r="69" spans="1:11" ht="18" thickBot="1" x14ac:dyDescent="0.25">
      <c r="A69" s="68" t="s">
        <v>75</v>
      </c>
      <c r="B69" s="43"/>
      <c r="C69" s="44">
        <v>0</v>
      </c>
      <c r="D69" s="45">
        <v>1</v>
      </c>
      <c r="E69" s="46">
        <v>1</v>
      </c>
      <c r="F69" s="47">
        <v>1.5</v>
      </c>
      <c r="G69" s="48">
        <v>2</v>
      </c>
      <c r="H69" s="49">
        <v>2</v>
      </c>
      <c r="I69" s="50">
        <v>3</v>
      </c>
      <c r="J69" s="51" t="s">
        <v>82</v>
      </c>
      <c r="K69" s="52" t="s">
        <v>81</v>
      </c>
    </row>
    <row r="70" spans="1:11" ht="18" thickBot="1" x14ac:dyDescent="0.25">
      <c r="A70" s="65" t="s">
        <v>73</v>
      </c>
      <c r="B70" s="53" t="s">
        <v>0</v>
      </c>
      <c r="C70" s="54">
        <v>0.59</v>
      </c>
      <c r="D70" s="55">
        <v>1.85</v>
      </c>
      <c r="E70" s="56">
        <v>2.2999999999999998</v>
      </c>
      <c r="F70" s="57"/>
      <c r="G70" s="58">
        <v>4.1500000000000004</v>
      </c>
      <c r="H70" s="59"/>
      <c r="I70" s="60"/>
      <c r="J70" s="61">
        <v>0.6</v>
      </c>
      <c r="K70" s="62">
        <v>6.3</v>
      </c>
    </row>
    <row r="71" spans="1:11" x14ac:dyDescent="0.2">
      <c r="A71" s="64" t="s">
        <v>9</v>
      </c>
      <c r="B71" s="24"/>
      <c r="C71" s="29"/>
      <c r="D71" s="25"/>
      <c r="E71" s="30"/>
      <c r="F71" s="26"/>
      <c r="G71" s="27"/>
      <c r="H71" s="31"/>
      <c r="I71" s="28"/>
      <c r="J71" s="32"/>
      <c r="K71" s="7"/>
    </row>
    <row r="72" spans="1:11" ht="17" thickBot="1" x14ac:dyDescent="0.25">
      <c r="A72" s="64" t="s">
        <v>10</v>
      </c>
      <c r="B72" s="74"/>
      <c r="C72" s="71"/>
      <c r="D72" s="75"/>
      <c r="E72" s="76"/>
      <c r="F72" s="77"/>
      <c r="G72" s="78"/>
      <c r="H72" s="79"/>
      <c r="I72" s="80"/>
      <c r="J72" s="81"/>
      <c r="K72" s="82"/>
    </row>
    <row r="73" spans="1:11" ht="18" thickBot="1" x14ac:dyDescent="0.25">
      <c r="A73" s="65" t="s">
        <v>73</v>
      </c>
      <c r="B73" s="53" t="s">
        <v>32</v>
      </c>
      <c r="C73" s="54">
        <v>0.55000000000000004</v>
      </c>
      <c r="D73" s="55">
        <v>1.91</v>
      </c>
      <c r="E73" s="56">
        <v>1.92</v>
      </c>
      <c r="F73" s="57"/>
      <c r="G73" s="58">
        <v>3.1</v>
      </c>
      <c r="H73" s="59"/>
      <c r="I73" s="60"/>
      <c r="J73" s="61">
        <v>0.6</v>
      </c>
      <c r="K73" s="62">
        <v>5</v>
      </c>
    </row>
    <row r="74" spans="1:11" x14ac:dyDescent="0.2">
      <c r="A74" s="64" t="s">
        <v>9</v>
      </c>
      <c r="B74" s="24"/>
      <c r="C74" s="29"/>
      <c r="D74" s="25"/>
      <c r="E74" s="30"/>
      <c r="F74" s="26"/>
      <c r="G74" s="27"/>
      <c r="H74" s="31"/>
      <c r="I74" s="28"/>
      <c r="J74" s="32"/>
      <c r="K74" s="7"/>
    </row>
    <row r="75" spans="1:11" ht="17" thickBot="1" x14ac:dyDescent="0.25">
      <c r="A75" s="66" t="s">
        <v>10</v>
      </c>
      <c r="B75" s="74"/>
      <c r="C75" s="71" t="s">
        <v>4</v>
      </c>
      <c r="D75" s="75"/>
      <c r="E75" s="76" t="s">
        <v>4</v>
      </c>
      <c r="F75" s="77"/>
      <c r="G75" s="78"/>
      <c r="H75" s="79"/>
      <c r="I75" s="80"/>
      <c r="J75" s="81"/>
      <c r="K75" s="82"/>
    </row>
    <row r="76" spans="1:11" ht="18" thickBot="1" x14ac:dyDescent="0.25">
      <c r="A76" s="65" t="s">
        <v>73</v>
      </c>
      <c r="B76" s="53" t="s">
        <v>11</v>
      </c>
      <c r="C76" s="54">
        <v>0.52</v>
      </c>
      <c r="D76" s="55">
        <v>1.35</v>
      </c>
      <c r="E76" s="56">
        <v>1.36</v>
      </c>
      <c r="F76" s="57">
        <v>2.3199999999999998</v>
      </c>
      <c r="G76" s="58">
        <v>3.9</v>
      </c>
      <c r="H76" s="59"/>
      <c r="I76" s="60"/>
      <c r="J76" s="61">
        <v>0.61</v>
      </c>
      <c r="K76" s="62">
        <v>5</v>
      </c>
    </row>
    <row r="77" spans="1:11" x14ac:dyDescent="0.2">
      <c r="A77" s="64" t="s">
        <v>9</v>
      </c>
      <c r="B77" s="24"/>
      <c r="C77" s="29"/>
      <c r="D77" s="25"/>
      <c r="E77" s="30"/>
      <c r="F77" s="26"/>
      <c r="G77" s="27"/>
      <c r="H77" s="31"/>
      <c r="I77" s="28"/>
      <c r="J77" s="32"/>
      <c r="K77" s="7"/>
    </row>
    <row r="78" spans="1:11" ht="17" thickBot="1" x14ac:dyDescent="0.25">
      <c r="A78" s="83" t="s">
        <v>10</v>
      </c>
      <c r="B78" s="74"/>
      <c r="C78" s="71" t="s">
        <v>109</v>
      </c>
      <c r="D78" s="75"/>
      <c r="E78" s="76"/>
      <c r="F78" s="77"/>
      <c r="G78" s="78"/>
      <c r="H78" s="79"/>
      <c r="I78" s="80"/>
      <c r="J78" s="81"/>
      <c r="K78" s="82"/>
    </row>
    <row r="79" spans="1:11" ht="18" thickBot="1" x14ac:dyDescent="0.25">
      <c r="A79" s="65" t="s">
        <v>73</v>
      </c>
      <c r="B79" s="53" t="s">
        <v>12</v>
      </c>
      <c r="C79" s="54">
        <v>1</v>
      </c>
      <c r="D79" s="55">
        <v>1.5</v>
      </c>
      <c r="E79" s="56">
        <v>1.51</v>
      </c>
      <c r="F79" s="57"/>
      <c r="G79" s="58">
        <v>2.5</v>
      </c>
      <c r="H79" s="59"/>
      <c r="I79" s="60"/>
      <c r="J79" s="61">
        <v>0</v>
      </c>
      <c r="K79" s="62">
        <v>2.5</v>
      </c>
    </row>
    <row r="80" spans="1:11" x14ac:dyDescent="0.2">
      <c r="A80" s="69" t="s">
        <v>9</v>
      </c>
      <c r="B80" s="24"/>
      <c r="C80" s="29"/>
      <c r="D80" s="25"/>
      <c r="E80" s="30"/>
      <c r="F80" s="26"/>
      <c r="G80" s="27"/>
      <c r="H80" s="31"/>
      <c r="I80" s="28"/>
      <c r="J80" s="32"/>
      <c r="K80" s="7"/>
    </row>
    <row r="81" spans="1:11" ht="17" thickBot="1" x14ac:dyDescent="0.25">
      <c r="A81" s="67" t="s">
        <v>10</v>
      </c>
      <c r="B81" s="85"/>
      <c r="C81" s="86" t="s">
        <v>110</v>
      </c>
      <c r="D81" s="87"/>
      <c r="E81" s="88"/>
      <c r="F81" s="89"/>
      <c r="G81" s="90"/>
      <c r="H81" s="91"/>
      <c r="I81" s="92"/>
      <c r="J81" s="93"/>
      <c r="K81" s="94"/>
    </row>
    <row r="83" spans="1:11" ht="17" thickBot="1" x14ac:dyDescent="0.25"/>
    <row r="84" spans="1:11" ht="50" customHeight="1" thickBot="1" x14ac:dyDescent="0.25">
      <c r="A84" s="3" t="s">
        <v>5</v>
      </c>
      <c r="B84" s="4" t="s">
        <v>23</v>
      </c>
      <c r="C84" s="5"/>
      <c r="D84" s="5"/>
      <c r="E84" s="5"/>
      <c r="F84" s="5"/>
      <c r="G84" s="5"/>
      <c r="H84" s="5"/>
      <c r="I84" s="6"/>
      <c r="J84" s="5"/>
      <c r="K84" s="6"/>
    </row>
    <row r="85" spans="1:11" ht="16" customHeight="1" x14ac:dyDescent="0.2">
      <c r="A85" s="70"/>
      <c r="C85" s="106" t="s">
        <v>2</v>
      </c>
      <c r="D85" s="107"/>
      <c r="E85" s="108" t="s">
        <v>1</v>
      </c>
      <c r="F85" s="109"/>
      <c r="G85" s="110"/>
      <c r="H85" s="111" t="s">
        <v>3</v>
      </c>
      <c r="I85" s="112"/>
      <c r="J85" s="113"/>
      <c r="K85" s="114" t="s">
        <v>15</v>
      </c>
    </row>
    <row r="86" spans="1:11" ht="52" thickBot="1" x14ac:dyDescent="0.25">
      <c r="A86" s="63"/>
      <c r="B86" s="33"/>
      <c r="C86" s="34" t="s">
        <v>6</v>
      </c>
      <c r="D86" s="35" t="s">
        <v>7</v>
      </c>
      <c r="E86" s="36" t="s">
        <v>6</v>
      </c>
      <c r="F86" s="37" t="s">
        <v>24</v>
      </c>
      <c r="G86" s="38" t="s">
        <v>7</v>
      </c>
      <c r="H86" s="39" t="s">
        <v>6</v>
      </c>
      <c r="I86" s="40" t="s">
        <v>7</v>
      </c>
      <c r="J86" s="41" t="s">
        <v>16</v>
      </c>
      <c r="K86" s="42" t="s">
        <v>17</v>
      </c>
    </row>
    <row r="87" spans="1:11" ht="18" thickBot="1" x14ac:dyDescent="0.25">
      <c r="A87" s="68" t="s">
        <v>75</v>
      </c>
      <c r="B87" s="43"/>
      <c r="C87" s="44">
        <v>0</v>
      </c>
      <c r="D87" s="45">
        <v>1</v>
      </c>
      <c r="E87" s="46">
        <v>1</v>
      </c>
      <c r="F87" s="47">
        <v>1.5</v>
      </c>
      <c r="G87" s="48">
        <v>2</v>
      </c>
      <c r="H87" s="49">
        <v>2</v>
      </c>
      <c r="I87" s="50">
        <v>3</v>
      </c>
      <c r="J87" s="51" t="s">
        <v>82</v>
      </c>
      <c r="K87" s="52" t="s">
        <v>81</v>
      </c>
    </row>
    <row r="88" spans="1:11" ht="18" thickBot="1" x14ac:dyDescent="0.25">
      <c r="A88" s="65" t="s">
        <v>73</v>
      </c>
      <c r="B88" s="53" t="s">
        <v>0</v>
      </c>
      <c r="C88" s="54">
        <v>1.45</v>
      </c>
      <c r="D88" s="55">
        <v>3.4</v>
      </c>
      <c r="E88" s="56">
        <v>4</v>
      </c>
      <c r="F88" s="57"/>
      <c r="G88" s="58">
        <v>5.7</v>
      </c>
      <c r="H88" s="59"/>
      <c r="I88" s="60"/>
      <c r="J88" s="61">
        <v>0.6</v>
      </c>
      <c r="K88" s="62">
        <v>6.3</v>
      </c>
    </row>
    <row r="89" spans="1:11" x14ac:dyDescent="0.2">
      <c r="A89" s="64" t="s">
        <v>9</v>
      </c>
      <c r="B89" s="24"/>
      <c r="C89" s="29"/>
      <c r="D89" s="25"/>
      <c r="E89" s="30"/>
      <c r="F89" s="26"/>
      <c r="G89" s="27"/>
      <c r="H89" s="31"/>
      <c r="I89" s="28"/>
      <c r="J89" s="32"/>
      <c r="K89" s="7"/>
    </row>
    <row r="90" spans="1:11" ht="17" thickBot="1" x14ac:dyDescent="0.25">
      <c r="A90" s="64" t="s">
        <v>10</v>
      </c>
      <c r="B90" s="74"/>
      <c r="C90" s="71"/>
      <c r="D90" s="75"/>
      <c r="E90" s="76"/>
      <c r="F90" s="77"/>
      <c r="G90" s="78"/>
      <c r="H90" s="79"/>
      <c r="I90" s="80"/>
      <c r="J90" s="81"/>
      <c r="K90" s="82"/>
    </row>
    <row r="91" spans="1:11" ht="18" thickBot="1" x14ac:dyDescent="0.25">
      <c r="A91" s="65" t="s">
        <v>73</v>
      </c>
      <c r="B91" s="53" t="s">
        <v>32</v>
      </c>
      <c r="C91" s="54">
        <v>0</v>
      </c>
      <c r="D91" s="55">
        <v>1.6</v>
      </c>
      <c r="E91" s="56">
        <v>1.95</v>
      </c>
      <c r="F91" s="57"/>
      <c r="G91" s="58">
        <v>4.4000000000000004</v>
      </c>
      <c r="H91" s="59"/>
      <c r="I91" s="60"/>
      <c r="J91" s="61">
        <v>0.6</v>
      </c>
      <c r="K91" s="62">
        <v>5</v>
      </c>
    </row>
    <row r="92" spans="1:11" x14ac:dyDescent="0.2">
      <c r="A92" s="64" t="s">
        <v>9</v>
      </c>
      <c r="B92" s="24"/>
      <c r="C92" s="29"/>
      <c r="D92" s="25"/>
      <c r="E92" s="30"/>
      <c r="F92" s="26"/>
      <c r="G92" s="27"/>
      <c r="H92" s="31"/>
      <c r="I92" s="28"/>
      <c r="J92" s="32"/>
      <c r="K92" s="7"/>
    </row>
    <row r="93" spans="1:11" ht="17" thickBot="1" x14ac:dyDescent="0.25">
      <c r="A93" s="66" t="s">
        <v>10</v>
      </c>
      <c r="B93" s="74"/>
      <c r="C93" s="71" t="s">
        <v>4</v>
      </c>
      <c r="D93" s="75"/>
      <c r="E93" s="76" t="s">
        <v>4</v>
      </c>
      <c r="F93" s="77"/>
      <c r="G93" s="78"/>
      <c r="H93" s="79"/>
      <c r="I93" s="80"/>
      <c r="J93" s="81"/>
      <c r="K93" s="82"/>
    </row>
    <row r="94" spans="1:11" ht="18" thickBot="1" x14ac:dyDescent="0.25">
      <c r="A94" s="65" t="s">
        <v>73</v>
      </c>
      <c r="B94" s="53" t="s">
        <v>11</v>
      </c>
      <c r="C94" s="54">
        <v>0.2</v>
      </c>
      <c r="D94" s="55">
        <v>1.03</v>
      </c>
      <c r="E94" s="56">
        <v>1.5</v>
      </c>
      <c r="F94" s="57">
        <v>2.0499999999999998</v>
      </c>
      <c r="G94" s="58">
        <v>3.2</v>
      </c>
      <c r="H94" s="59"/>
      <c r="I94" s="60"/>
      <c r="J94" s="61">
        <v>0.61</v>
      </c>
      <c r="K94" s="62">
        <v>5</v>
      </c>
    </row>
    <row r="95" spans="1:11" x14ac:dyDescent="0.2">
      <c r="A95" s="64" t="s">
        <v>9</v>
      </c>
      <c r="B95" s="24"/>
      <c r="C95" s="29"/>
      <c r="D95" s="25"/>
      <c r="E95" s="30"/>
      <c r="F95" s="26"/>
      <c r="G95" s="27"/>
      <c r="H95" s="31"/>
      <c r="I95" s="28"/>
      <c r="J95" s="32"/>
      <c r="K95" s="7"/>
    </row>
    <row r="96" spans="1:11" ht="17" thickBot="1" x14ac:dyDescent="0.25">
      <c r="A96" s="83" t="s">
        <v>10</v>
      </c>
      <c r="B96" s="74"/>
      <c r="C96" s="71" t="s">
        <v>109</v>
      </c>
      <c r="D96" s="75"/>
      <c r="E96" s="76"/>
      <c r="F96" s="77"/>
      <c r="G96" s="78"/>
      <c r="H96" s="79"/>
      <c r="I96" s="80"/>
      <c r="J96" s="81"/>
      <c r="K96" s="82"/>
    </row>
    <row r="97" spans="1:11" ht="18" thickBot="1" x14ac:dyDescent="0.25">
      <c r="A97" s="65" t="s">
        <v>73</v>
      </c>
      <c r="B97" s="53" t="s">
        <v>12</v>
      </c>
      <c r="C97" s="54">
        <v>0.8</v>
      </c>
      <c r="D97" s="55">
        <v>1</v>
      </c>
      <c r="E97" s="56">
        <v>1</v>
      </c>
      <c r="F97" s="57"/>
      <c r="G97" s="58">
        <v>2.5</v>
      </c>
      <c r="H97" s="59"/>
      <c r="I97" s="60"/>
      <c r="J97" s="61">
        <v>0</v>
      </c>
      <c r="K97" s="62">
        <v>2.5</v>
      </c>
    </row>
    <row r="98" spans="1:11" x14ac:dyDescent="0.2">
      <c r="A98" s="69" t="s">
        <v>9</v>
      </c>
      <c r="B98" s="24"/>
      <c r="C98" s="29"/>
      <c r="D98" s="25"/>
      <c r="E98" s="30"/>
      <c r="F98" s="26"/>
      <c r="G98" s="27"/>
      <c r="H98" s="31"/>
      <c r="I98" s="28"/>
      <c r="J98" s="32"/>
      <c r="K98" s="7"/>
    </row>
    <row r="99" spans="1:11" ht="17" thickBot="1" x14ac:dyDescent="0.25">
      <c r="A99" s="67" t="s">
        <v>10</v>
      </c>
      <c r="B99" s="85"/>
      <c r="C99" s="86" t="s">
        <v>110</v>
      </c>
      <c r="D99" s="87"/>
      <c r="E99" s="88"/>
      <c r="F99" s="89"/>
      <c r="G99" s="90"/>
      <c r="H99" s="91"/>
      <c r="I99" s="92"/>
      <c r="J99" s="93"/>
      <c r="K99" s="94"/>
    </row>
    <row r="100" spans="1:11" x14ac:dyDescent="0.2">
      <c r="A100" s="2" t="s">
        <v>28</v>
      </c>
    </row>
  </sheetData>
  <mergeCells count="26">
    <mergeCell ref="C85:D85"/>
    <mergeCell ref="E85:G85"/>
    <mergeCell ref="H85:I85"/>
    <mergeCell ref="J85:K85"/>
    <mergeCell ref="C49:D49"/>
    <mergeCell ref="E49:G49"/>
    <mergeCell ref="H49:I49"/>
    <mergeCell ref="J49:K49"/>
    <mergeCell ref="C67:D67"/>
    <mergeCell ref="E67:G67"/>
    <mergeCell ref="H67:I67"/>
    <mergeCell ref="J67:K67"/>
    <mergeCell ref="B1:K1"/>
    <mergeCell ref="B6:K6"/>
    <mergeCell ref="C31:D31"/>
    <mergeCell ref="E31:G31"/>
    <mergeCell ref="H31:I31"/>
    <mergeCell ref="J31:K31"/>
    <mergeCell ref="J13:K13"/>
    <mergeCell ref="C13:D13"/>
    <mergeCell ref="E13:G13"/>
    <mergeCell ref="H13:I13"/>
    <mergeCell ref="B4:K4"/>
    <mergeCell ref="B5:K5"/>
    <mergeCell ref="D2:K2"/>
    <mergeCell ref="D3:K3"/>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D76D7-BB5A-C34F-B3D1-856D5F2A6D9C}">
  <dimension ref="A1:L39"/>
  <sheetViews>
    <sheetView tabSelected="1" topLeftCell="A4" workbookViewId="0">
      <selection activeCell="B11" sqref="B11"/>
    </sheetView>
  </sheetViews>
  <sheetFormatPr baseColWidth="10" defaultRowHeight="16" x14ac:dyDescent="0.2"/>
  <cols>
    <col min="1" max="1" width="15.6640625" customWidth="1"/>
    <col min="2" max="2" width="18" customWidth="1"/>
    <col min="4" max="4" width="23.6640625" customWidth="1"/>
  </cols>
  <sheetData>
    <row r="1" spans="1:12" ht="35" customHeight="1" x14ac:dyDescent="0.2">
      <c r="A1" s="10"/>
      <c r="B1" s="116" t="s">
        <v>88</v>
      </c>
      <c r="C1" s="116"/>
      <c r="D1" s="116"/>
      <c r="E1" s="116"/>
      <c r="F1" s="116"/>
      <c r="G1" s="116"/>
      <c r="H1" s="116"/>
      <c r="I1" s="116"/>
      <c r="J1" s="116"/>
      <c r="K1" s="117"/>
    </row>
    <row r="2" spans="1:12" s="2" customFormat="1" ht="17" x14ac:dyDescent="0.2">
      <c r="A2" s="11" t="s">
        <v>85</v>
      </c>
      <c r="B2" s="9" t="s">
        <v>124</v>
      </c>
      <c r="C2" s="9">
        <v>0.5</v>
      </c>
      <c r="D2" s="9">
        <v>1.5</v>
      </c>
      <c r="E2" s="9"/>
      <c r="F2" s="9"/>
      <c r="G2" s="9"/>
      <c r="H2" s="9"/>
      <c r="I2" s="9"/>
      <c r="J2" s="9"/>
      <c r="K2" s="12"/>
    </row>
    <row r="3" spans="1:12" s="2" customFormat="1" x14ac:dyDescent="0.2">
      <c r="B3" s="1"/>
      <c r="C3" s="1"/>
      <c r="D3" s="1"/>
      <c r="E3" s="1"/>
      <c r="F3" s="1"/>
      <c r="G3" s="1"/>
      <c r="H3" s="1"/>
      <c r="I3" s="1"/>
      <c r="J3" s="1"/>
      <c r="K3" s="1"/>
    </row>
    <row r="4" spans="1:12" s="2" customFormat="1" ht="101" customHeight="1" x14ac:dyDescent="0.2">
      <c r="A4" s="13"/>
      <c r="B4" s="116" t="s">
        <v>134</v>
      </c>
      <c r="C4" s="116"/>
      <c r="D4" s="116"/>
      <c r="E4" s="116"/>
      <c r="F4" s="116"/>
      <c r="G4" s="116"/>
      <c r="H4" s="116"/>
      <c r="I4" s="116"/>
      <c r="J4" s="116"/>
      <c r="K4" s="117"/>
    </row>
    <row r="5" spans="1:12" s="2" customFormat="1" ht="54" customHeight="1" x14ac:dyDescent="0.2">
      <c r="A5" s="100" t="s">
        <v>135</v>
      </c>
      <c r="B5" s="1" t="s">
        <v>18</v>
      </c>
      <c r="C5" s="1" t="s">
        <v>0</v>
      </c>
      <c r="D5" s="1" t="s">
        <v>32</v>
      </c>
      <c r="E5" s="1" t="s">
        <v>11</v>
      </c>
      <c r="F5" s="1" t="s">
        <v>12</v>
      </c>
      <c r="G5" s="1"/>
      <c r="H5" s="1"/>
      <c r="I5" s="1"/>
      <c r="J5" s="1"/>
      <c r="K5" s="15"/>
    </row>
    <row r="6" spans="1:12" s="2" customFormat="1" ht="19" customHeight="1" x14ac:dyDescent="0.2">
      <c r="A6" s="11" t="s">
        <v>136</v>
      </c>
      <c r="B6" s="9"/>
      <c r="C6" s="9"/>
      <c r="D6" s="9"/>
      <c r="E6" s="9"/>
      <c r="F6" s="9"/>
      <c r="G6" s="9"/>
      <c r="H6" s="9"/>
      <c r="I6" s="9"/>
      <c r="J6" s="9"/>
      <c r="K6" s="12"/>
    </row>
    <row r="7" spans="1:12" s="2" customFormat="1" x14ac:dyDescent="0.2">
      <c r="B7" s="1"/>
      <c r="C7" s="1"/>
      <c r="D7" s="1"/>
      <c r="E7" s="1"/>
      <c r="F7" s="1"/>
      <c r="G7" s="1"/>
      <c r="H7" s="1"/>
      <c r="I7" s="1"/>
      <c r="J7" s="1"/>
      <c r="K7" s="1"/>
    </row>
    <row r="8" spans="1:12" s="2" customFormat="1" x14ac:dyDescent="0.2">
      <c r="A8" s="13"/>
      <c r="B8" s="116" t="s">
        <v>90</v>
      </c>
      <c r="C8" s="116"/>
      <c r="D8" s="116"/>
      <c r="E8" s="116"/>
      <c r="F8" s="116"/>
      <c r="G8" s="116"/>
      <c r="H8" s="116"/>
      <c r="I8" s="116"/>
      <c r="J8" s="116"/>
      <c r="K8" s="117"/>
    </row>
    <row r="9" spans="1:12" s="2" customFormat="1" x14ac:dyDescent="0.2">
      <c r="A9" s="14" t="s">
        <v>87</v>
      </c>
      <c r="B9" s="1">
        <v>0</v>
      </c>
      <c r="C9" s="1"/>
      <c r="D9" s="1"/>
      <c r="E9" s="1"/>
      <c r="F9" s="1"/>
      <c r="G9" s="1"/>
      <c r="H9" s="1"/>
      <c r="I9" s="1"/>
      <c r="J9" s="1"/>
      <c r="K9" s="15"/>
    </row>
    <row r="10" spans="1:12" s="2" customFormat="1" x14ac:dyDescent="0.2">
      <c r="A10" s="14" t="s">
        <v>86</v>
      </c>
      <c r="B10" s="1">
        <v>7</v>
      </c>
      <c r="C10" s="1"/>
      <c r="D10" s="1"/>
      <c r="E10" s="1"/>
      <c r="F10" s="1"/>
      <c r="G10" s="1"/>
      <c r="H10" s="1"/>
      <c r="I10" s="1"/>
      <c r="J10" s="1"/>
      <c r="K10" s="15"/>
    </row>
    <row r="11" spans="1:12" s="2" customFormat="1" ht="17" x14ac:dyDescent="0.2">
      <c r="A11" s="16" t="s">
        <v>143</v>
      </c>
      <c r="B11" s="9" t="s">
        <v>144</v>
      </c>
      <c r="C11" s="9"/>
      <c r="D11" s="9"/>
      <c r="E11" s="9"/>
      <c r="F11" s="9"/>
      <c r="G11" s="9"/>
      <c r="H11" s="9"/>
      <c r="I11" s="9"/>
      <c r="J11" s="9"/>
      <c r="K11" s="12"/>
    </row>
    <row r="12" spans="1:12" s="2" customFormat="1" x14ac:dyDescent="0.2">
      <c r="A12"/>
      <c r="B12" s="1"/>
      <c r="C12" s="1"/>
      <c r="D12" s="1"/>
      <c r="E12" s="1"/>
      <c r="F12" s="1"/>
      <c r="G12" s="1"/>
      <c r="H12" s="1"/>
      <c r="I12" s="1"/>
      <c r="J12" s="1"/>
      <c r="K12" s="1"/>
    </row>
    <row r="13" spans="1:12" ht="16" customHeight="1" x14ac:dyDescent="0.2">
      <c r="A13" s="10"/>
      <c r="B13" s="116" t="s">
        <v>93</v>
      </c>
      <c r="C13" s="116"/>
      <c r="D13" s="116"/>
      <c r="E13" s="116"/>
      <c r="F13" s="116"/>
      <c r="G13" s="116"/>
      <c r="H13" s="116"/>
      <c r="I13" s="116"/>
      <c r="J13" s="116"/>
      <c r="K13" s="117"/>
      <c r="L13" s="2"/>
    </row>
    <row r="14" spans="1:12" x14ac:dyDescent="0.2">
      <c r="A14" s="16" t="s">
        <v>91</v>
      </c>
      <c r="B14" s="19">
        <v>3</v>
      </c>
      <c r="C14" s="9"/>
      <c r="D14" s="9"/>
      <c r="E14" s="9"/>
      <c r="F14" s="9"/>
      <c r="G14" s="9"/>
      <c r="H14" s="9"/>
      <c r="I14" s="9"/>
      <c r="J14" s="9"/>
      <c r="K14" s="12"/>
      <c r="L14" s="2"/>
    </row>
    <row r="15" spans="1:12" x14ac:dyDescent="0.2">
      <c r="B15" s="1"/>
      <c r="C15" s="1"/>
      <c r="D15" s="1"/>
      <c r="E15" s="1"/>
      <c r="F15" s="1"/>
      <c r="G15" s="1"/>
      <c r="H15" s="1"/>
      <c r="I15" s="1"/>
      <c r="J15" s="1"/>
      <c r="K15" s="1"/>
      <c r="L15" s="2"/>
    </row>
    <row r="16" spans="1:12" x14ac:dyDescent="0.2">
      <c r="A16" s="101" t="s">
        <v>142</v>
      </c>
      <c r="B16" s="102" t="s">
        <v>128</v>
      </c>
      <c r="C16" s="103"/>
      <c r="D16" s="1"/>
      <c r="E16" s="1"/>
      <c r="F16" s="1"/>
      <c r="G16" s="1"/>
      <c r="H16" s="1"/>
      <c r="I16" s="1"/>
      <c r="J16" s="1"/>
      <c r="K16" s="1"/>
      <c r="L16" s="2"/>
    </row>
    <row r="17" spans="1:12" x14ac:dyDescent="0.2">
      <c r="B17" s="1"/>
      <c r="C17" s="1"/>
      <c r="D17" s="1"/>
      <c r="E17" s="1"/>
      <c r="F17" s="1"/>
      <c r="G17" s="1"/>
      <c r="H17" s="1"/>
      <c r="I17" s="1"/>
      <c r="J17" s="1"/>
      <c r="K17" s="1"/>
      <c r="L17" s="2"/>
    </row>
    <row r="18" spans="1:12" x14ac:dyDescent="0.2">
      <c r="A18" s="10"/>
      <c r="B18" s="118" t="s">
        <v>89</v>
      </c>
      <c r="C18" s="119"/>
    </row>
    <row r="19" spans="1:12" x14ac:dyDescent="0.2">
      <c r="A19" s="14" t="s">
        <v>34</v>
      </c>
      <c r="B19">
        <v>0.8</v>
      </c>
      <c r="C19" s="17" t="s">
        <v>92</v>
      </c>
    </row>
    <row r="20" spans="1:12" x14ac:dyDescent="0.2">
      <c r="A20" s="14" t="s">
        <v>35</v>
      </c>
      <c r="B20">
        <v>8.4</v>
      </c>
      <c r="C20" s="17" t="s">
        <v>92</v>
      </c>
    </row>
    <row r="21" spans="1:12" x14ac:dyDescent="0.2">
      <c r="A21" s="14" t="s">
        <v>36</v>
      </c>
      <c r="B21">
        <v>1.6</v>
      </c>
      <c r="C21" s="17" t="s">
        <v>92</v>
      </c>
      <c r="E21" s="10"/>
      <c r="F21" s="21"/>
      <c r="G21" s="21"/>
      <c r="H21" s="21"/>
      <c r="I21" s="21"/>
      <c r="J21" s="21"/>
      <c r="K21" s="21"/>
      <c r="L21" s="20"/>
    </row>
    <row r="22" spans="1:12" x14ac:dyDescent="0.2">
      <c r="A22" s="14"/>
      <c r="C22" s="17"/>
      <c r="E22" s="104" t="s">
        <v>138</v>
      </c>
      <c r="L22" s="17"/>
    </row>
    <row r="23" spans="1:12" x14ac:dyDescent="0.2">
      <c r="A23" s="14" t="s">
        <v>41</v>
      </c>
      <c r="B23">
        <v>0.6</v>
      </c>
      <c r="C23" s="17" t="s">
        <v>92</v>
      </c>
      <c r="E23" s="16"/>
      <c r="F23" s="19"/>
      <c r="G23" s="19"/>
      <c r="H23" s="19"/>
      <c r="I23" s="19"/>
      <c r="J23" s="19"/>
      <c r="K23" s="19"/>
      <c r="L23" s="18"/>
    </row>
    <row r="24" spans="1:12" x14ac:dyDescent="0.2">
      <c r="A24" s="14" t="s">
        <v>42</v>
      </c>
      <c r="B24">
        <v>1</v>
      </c>
      <c r="C24" s="17" t="s">
        <v>92</v>
      </c>
    </row>
    <row r="25" spans="1:12" x14ac:dyDescent="0.2">
      <c r="A25" s="14" t="s">
        <v>43</v>
      </c>
      <c r="B25">
        <v>0.4</v>
      </c>
      <c r="C25" s="17" t="s">
        <v>92</v>
      </c>
    </row>
    <row r="26" spans="1:12" x14ac:dyDescent="0.2">
      <c r="A26" s="14" t="s">
        <v>84</v>
      </c>
      <c r="B26">
        <v>1</v>
      </c>
      <c r="C26" s="17" t="s">
        <v>92</v>
      </c>
    </row>
    <row r="27" spans="1:12" x14ac:dyDescent="0.2">
      <c r="A27" s="14"/>
      <c r="C27" s="17"/>
    </row>
    <row r="28" spans="1:12" x14ac:dyDescent="0.2">
      <c r="A28" s="14" t="s">
        <v>39</v>
      </c>
      <c r="B28">
        <v>1</v>
      </c>
      <c r="C28" s="17" t="s">
        <v>92</v>
      </c>
    </row>
    <row r="29" spans="1:12" x14ac:dyDescent="0.2">
      <c r="A29" s="14" t="s">
        <v>37</v>
      </c>
      <c r="B29">
        <v>1</v>
      </c>
      <c r="C29" s="17" t="s">
        <v>92</v>
      </c>
    </row>
    <row r="30" spans="1:12" ht="53" customHeight="1" x14ac:dyDescent="0.2">
      <c r="A30" s="14" t="s">
        <v>38</v>
      </c>
      <c r="B30">
        <v>1</v>
      </c>
      <c r="C30" s="17" t="s">
        <v>92</v>
      </c>
    </row>
    <row r="31" spans="1:12" x14ac:dyDescent="0.2">
      <c r="A31" s="14" t="s">
        <v>40</v>
      </c>
      <c r="B31">
        <v>7</v>
      </c>
      <c r="C31" s="17" t="s">
        <v>92</v>
      </c>
    </row>
    <row r="32" spans="1:12" x14ac:dyDescent="0.2">
      <c r="A32" s="14" t="s">
        <v>96</v>
      </c>
      <c r="B32" t="s">
        <v>131</v>
      </c>
      <c r="C32" s="17"/>
    </row>
    <row r="33" spans="1:3" ht="51" x14ac:dyDescent="0.2">
      <c r="A33" s="16" t="s">
        <v>129</v>
      </c>
      <c r="B33" s="98" t="s">
        <v>130</v>
      </c>
      <c r="C33" s="18"/>
    </row>
    <row r="35" spans="1:3" x14ac:dyDescent="0.2">
      <c r="A35" s="10"/>
      <c r="B35" s="21" t="s">
        <v>94</v>
      </c>
      <c r="C35" s="20"/>
    </row>
    <row r="36" spans="1:3" x14ac:dyDescent="0.2">
      <c r="A36" s="14" t="s">
        <v>83</v>
      </c>
      <c r="B36">
        <v>10</v>
      </c>
      <c r="C36" s="17"/>
    </row>
    <row r="37" spans="1:3" x14ac:dyDescent="0.2">
      <c r="A37" s="14" t="s">
        <v>44</v>
      </c>
      <c r="B37" t="s">
        <v>45</v>
      </c>
      <c r="C37" s="17"/>
    </row>
    <row r="38" spans="1:3" x14ac:dyDescent="0.2">
      <c r="A38" s="14" t="s">
        <v>95</v>
      </c>
      <c r="B38">
        <v>12</v>
      </c>
      <c r="C38" s="17"/>
    </row>
    <row r="39" spans="1:3" x14ac:dyDescent="0.2">
      <c r="A39" s="16"/>
      <c r="B39" s="19"/>
      <c r="C39" s="18"/>
    </row>
  </sheetData>
  <mergeCells count="5">
    <mergeCell ref="B1:K1"/>
    <mergeCell ref="B8:K8"/>
    <mergeCell ref="B13:K13"/>
    <mergeCell ref="B18:C18"/>
    <mergeCell ref="B4:K4"/>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8002-0CA1-5543-ADBD-CB8E09805DF9}">
  <dimension ref="A1:I43"/>
  <sheetViews>
    <sheetView zoomScale="81" workbookViewId="0">
      <selection activeCell="L14" sqref="L14"/>
    </sheetView>
  </sheetViews>
  <sheetFormatPr baseColWidth="10" defaultRowHeight="16" x14ac:dyDescent="0.2"/>
  <cols>
    <col min="1" max="1" width="16.6640625" customWidth="1"/>
  </cols>
  <sheetData>
    <row r="1" spans="1:9" ht="26" customHeight="1" x14ac:dyDescent="0.2">
      <c r="B1" s="122" t="s">
        <v>139</v>
      </c>
      <c r="C1" s="121"/>
      <c r="D1" s="121"/>
      <c r="E1" s="121"/>
      <c r="F1" s="121"/>
      <c r="G1" s="121"/>
      <c r="H1" s="121"/>
      <c r="I1" s="121"/>
    </row>
    <row r="4" spans="1:9" x14ac:dyDescent="0.2">
      <c r="A4" t="s">
        <v>50</v>
      </c>
      <c r="B4" t="s">
        <v>46</v>
      </c>
      <c r="D4" s="120" t="s">
        <v>56</v>
      </c>
      <c r="E4" s="120"/>
      <c r="F4" s="120"/>
      <c r="G4" s="120"/>
    </row>
    <row r="5" spans="1:9" x14ac:dyDescent="0.2">
      <c r="A5" t="s">
        <v>69</v>
      </c>
      <c r="B5" t="s">
        <v>18</v>
      </c>
      <c r="C5" t="s">
        <v>55</v>
      </c>
      <c r="D5" t="s">
        <v>51</v>
      </c>
      <c r="E5" t="s">
        <v>52</v>
      </c>
      <c r="F5" t="s">
        <v>53</v>
      </c>
      <c r="G5" t="s">
        <v>54</v>
      </c>
    </row>
    <row r="6" spans="1:9" x14ac:dyDescent="0.2">
      <c r="A6" t="s">
        <v>8</v>
      </c>
      <c r="B6" t="s">
        <v>57</v>
      </c>
      <c r="C6" s="8">
        <v>0</v>
      </c>
      <c r="D6" s="8">
        <v>0</v>
      </c>
      <c r="E6" s="8">
        <v>0</v>
      </c>
      <c r="F6" s="8">
        <v>0</v>
      </c>
      <c r="G6" s="8">
        <v>0</v>
      </c>
      <c r="H6" t="s">
        <v>61</v>
      </c>
    </row>
    <row r="7" spans="1:9" x14ac:dyDescent="0.2">
      <c r="A7" t="s">
        <v>8</v>
      </c>
      <c r="B7" t="s">
        <v>58</v>
      </c>
      <c r="C7" s="8">
        <v>1</v>
      </c>
      <c r="D7" s="8">
        <v>0</v>
      </c>
      <c r="E7" s="8">
        <v>0.1</v>
      </c>
      <c r="F7" s="8">
        <v>1</v>
      </c>
      <c r="G7" s="8">
        <v>0</v>
      </c>
      <c r="H7" t="s">
        <v>70</v>
      </c>
    </row>
    <row r="8" spans="1:9" x14ac:dyDescent="0.2">
      <c r="A8" t="s">
        <v>8</v>
      </c>
      <c r="B8" t="s">
        <v>59</v>
      </c>
      <c r="C8" s="8">
        <v>2</v>
      </c>
      <c r="D8" s="8">
        <v>0</v>
      </c>
      <c r="E8" s="8">
        <v>1</v>
      </c>
      <c r="F8" s="8">
        <v>1</v>
      </c>
      <c r="G8" s="8">
        <v>0</v>
      </c>
      <c r="H8" t="s">
        <v>62</v>
      </c>
    </row>
    <row r="9" spans="1:9" x14ac:dyDescent="0.2">
      <c r="A9" t="s">
        <v>8</v>
      </c>
      <c r="B9" t="s">
        <v>60</v>
      </c>
      <c r="C9" s="8">
        <v>3</v>
      </c>
      <c r="D9" s="8">
        <v>0.5</v>
      </c>
      <c r="E9" s="8">
        <v>1</v>
      </c>
      <c r="F9" s="8">
        <v>0.25</v>
      </c>
      <c r="G9" s="8">
        <v>0.15</v>
      </c>
      <c r="H9" t="s">
        <v>63</v>
      </c>
    </row>
    <row r="11" spans="1:9" x14ac:dyDescent="0.2">
      <c r="B11" t="s">
        <v>116</v>
      </c>
    </row>
    <row r="12" spans="1:9" x14ac:dyDescent="0.2">
      <c r="A12" t="s">
        <v>50</v>
      </c>
      <c r="B12" t="s">
        <v>115</v>
      </c>
      <c r="D12" s="120" t="s">
        <v>56</v>
      </c>
      <c r="E12" s="120"/>
      <c r="F12" s="120"/>
      <c r="G12" s="120"/>
    </row>
    <row r="13" spans="1:9" x14ac:dyDescent="0.2">
      <c r="A13" t="s">
        <v>69</v>
      </c>
      <c r="B13" t="s">
        <v>18</v>
      </c>
      <c r="C13" t="s">
        <v>55</v>
      </c>
      <c r="D13" t="s">
        <v>64</v>
      </c>
      <c r="E13" t="s">
        <v>65</v>
      </c>
      <c r="F13" t="s">
        <v>66</v>
      </c>
    </row>
    <row r="14" spans="1:9" x14ac:dyDescent="0.2">
      <c r="A14" t="s">
        <v>8</v>
      </c>
      <c r="B14" t="s">
        <v>57</v>
      </c>
      <c r="C14" s="8">
        <v>0</v>
      </c>
      <c r="D14" s="8">
        <v>100</v>
      </c>
      <c r="E14" s="8">
        <v>100</v>
      </c>
      <c r="F14" s="8">
        <v>100</v>
      </c>
      <c r="G14" s="8"/>
      <c r="H14" t="s">
        <v>61</v>
      </c>
    </row>
    <row r="15" spans="1:9" x14ac:dyDescent="0.2">
      <c r="A15" t="s">
        <v>8</v>
      </c>
      <c r="B15" t="s">
        <v>58</v>
      </c>
      <c r="C15" s="8">
        <v>1</v>
      </c>
      <c r="D15" s="8">
        <v>99</v>
      </c>
      <c r="E15" s="8">
        <v>80</v>
      </c>
      <c r="F15" s="8">
        <v>4</v>
      </c>
      <c r="G15" s="8"/>
      <c r="H15" t="s">
        <v>70</v>
      </c>
    </row>
    <row r="16" spans="1:9" x14ac:dyDescent="0.2">
      <c r="A16" t="s">
        <v>8</v>
      </c>
      <c r="B16" t="s">
        <v>59</v>
      </c>
      <c r="C16" s="8">
        <v>2</v>
      </c>
      <c r="D16" s="8">
        <v>77</v>
      </c>
      <c r="E16" s="8">
        <v>14</v>
      </c>
      <c r="F16" s="8">
        <v>16</v>
      </c>
      <c r="G16" s="8"/>
      <c r="H16" t="s">
        <v>62</v>
      </c>
    </row>
    <row r="17" spans="1:8" x14ac:dyDescent="0.2">
      <c r="A17" t="s">
        <v>8</v>
      </c>
      <c r="B17" t="s">
        <v>60</v>
      </c>
      <c r="C17" s="8">
        <v>3</v>
      </c>
      <c r="D17" s="8">
        <v>51</v>
      </c>
      <c r="E17" s="8">
        <v>13</v>
      </c>
      <c r="F17" s="8">
        <v>39</v>
      </c>
      <c r="G17" s="8"/>
      <c r="H17" t="s">
        <v>63</v>
      </c>
    </row>
    <row r="18" spans="1:8" x14ac:dyDescent="0.2">
      <c r="A18" t="s">
        <v>117</v>
      </c>
      <c r="C18" s="8">
        <v>100</v>
      </c>
      <c r="D18" s="8"/>
      <c r="E18" s="8"/>
      <c r="F18" s="8"/>
      <c r="G18" s="8"/>
    </row>
    <row r="19" spans="1:8" x14ac:dyDescent="0.2">
      <c r="C19" s="8"/>
      <c r="D19" s="8"/>
      <c r="E19" s="8"/>
      <c r="F19" s="8"/>
      <c r="G19" s="8"/>
    </row>
    <row r="20" spans="1:8" x14ac:dyDescent="0.2">
      <c r="A20" t="s">
        <v>50</v>
      </c>
      <c r="B20" t="s">
        <v>121</v>
      </c>
      <c r="D20" s="120" t="s">
        <v>56</v>
      </c>
      <c r="E20" s="120"/>
      <c r="F20" s="120"/>
      <c r="G20" s="120"/>
    </row>
    <row r="21" spans="1:8" x14ac:dyDescent="0.2">
      <c r="A21" t="s">
        <v>69</v>
      </c>
      <c r="B21" t="s">
        <v>18</v>
      </c>
      <c r="C21" t="s">
        <v>55</v>
      </c>
      <c r="D21" t="s">
        <v>64</v>
      </c>
      <c r="E21" t="s">
        <v>65</v>
      </c>
      <c r="F21" t="s">
        <v>66</v>
      </c>
    </row>
    <row r="22" spans="1:8" x14ac:dyDescent="0.2">
      <c r="A22" t="s">
        <v>8</v>
      </c>
      <c r="B22" t="s">
        <v>57</v>
      </c>
      <c r="C22" s="8">
        <v>0</v>
      </c>
      <c r="D22" s="8">
        <v>1</v>
      </c>
      <c r="E22" s="8">
        <v>1</v>
      </c>
      <c r="F22" s="8">
        <v>1</v>
      </c>
      <c r="G22" s="8"/>
      <c r="H22" t="s">
        <v>61</v>
      </c>
    </row>
    <row r="23" spans="1:8" x14ac:dyDescent="0.2">
      <c r="A23" t="s">
        <v>8</v>
      </c>
      <c r="B23" t="s">
        <v>58</v>
      </c>
      <c r="C23" s="8">
        <v>1</v>
      </c>
      <c r="D23" s="8">
        <v>1</v>
      </c>
      <c r="E23" s="8">
        <v>0.8</v>
      </c>
      <c r="F23" s="8">
        <v>0</v>
      </c>
      <c r="G23" s="8"/>
      <c r="H23" t="s">
        <v>70</v>
      </c>
    </row>
    <row r="24" spans="1:8" x14ac:dyDescent="0.2">
      <c r="A24" t="s">
        <v>8</v>
      </c>
      <c r="B24" t="s">
        <v>59</v>
      </c>
      <c r="C24" s="8">
        <v>2</v>
      </c>
      <c r="D24" s="8">
        <v>1</v>
      </c>
      <c r="E24" s="8">
        <v>0</v>
      </c>
      <c r="F24" s="8">
        <v>0</v>
      </c>
      <c r="G24" s="8"/>
      <c r="H24" t="s">
        <v>62</v>
      </c>
    </row>
    <row r="25" spans="1:8" x14ac:dyDescent="0.2">
      <c r="A25" t="s">
        <v>8</v>
      </c>
      <c r="B25" t="s">
        <v>60</v>
      </c>
      <c r="C25" s="8">
        <v>3</v>
      </c>
      <c r="D25" s="8">
        <f>143/255</f>
        <v>0.5607843137254902</v>
      </c>
      <c r="E25" s="8">
        <f>34/255</f>
        <v>0.13333333333333333</v>
      </c>
      <c r="F25" s="8">
        <f>91/255</f>
        <v>0.35686274509803922</v>
      </c>
      <c r="G25" s="8"/>
      <c r="H25" t="s">
        <v>63</v>
      </c>
    </row>
    <row r="26" spans="1:8" x14ac:dyDescent="0.2">
      <c r="C26" s="8"/>
      <c r="D26" s="8"/>
      <c r="E26" s="8"/>
      <c r="F26" s="8"/>
      <c r="G26" s="8"/>
    </row>
    <row r="27" spans="1:8" ht="107" customHeight="1" x14ac:dyDescent="0.2">
      <c r="B27" s="121" t="s">
        <v>119</v>
      </c>
      <c r="C27" s="121"/>
      <c r="D27" s="121"/>
      <c r="E27" s="121"/>
      <c r="F27" s="121"/>
      <c r="G27" s="121"/>
      <c r="H27" s="121"/>
    </row>
    <row r="28" spans="1:8" x14ac:dyDescent="0.2">
      <c r="A28" t="s">
        <v>50</v>
      </c>
      <c r="B28" t="s">
        <v>118</v>
      </c>
      <c r="D28" s="120" t="s">
        <v>56</v>
      </c>
      <c r="E28" s="120"/>
      <c r="F28" s="120"/>
      <c r="G28" s="120"/>
    </row>
    <row r="29" spans="1:8" x14ac:dyDescent="0.2">
      <c r="A29" t="s">
        <v>69</v>
      </c>
      <c r="B29" t="s">
        <v>18</v>
      </c>
      <c r="C29" t="s">
        <v>55</v>
      </c>
      <c r="D29" t="s">
        <v>64</v>
      </c>
      <c r="E29" t="s">
        <v>65</v>
      </c>
      <c r="F29" t="s">
        <v>66</v>
      </c>
    </row>
    <row r="30" spans="1:8" x14ac:dyDescent="0.2">
      <c r="A30" t="s">
        <v>8</v>
      </c>
      <c r="B30" t="s">
        <v>57</v>
      </c>
      <c r="C30" s="8">
        <v>0</v>
      </c>
      <c r="D30" s="8">
        <v>100</v>
      </c>
      <c r="E30" s="8">
        <v>100</v>
      </c>
      <c r="F30" s="8">
        <v>100</v>
      </c>
      <c r="G30" s="8"/>
      <c r="H30" t="s">
        <v>61</v>
      </c>
    </row>
    <row r="31" spans="1:8" x14ac:dyDescent="0.2">
      <c r="A31" t="s">
        <v>8</v>
      </c>
      <c r="B31" t="s">
        <v>58</v>
      </c>
      <c r="C31" s="8">
        <v>1</v>
      </c>
      <c r="D31" s="8">
        <v>98</v>
      </c>
      <c r="E31" s="8">
        <v>80</v>
      </c>
      <c r="F31" s="8">
        <v>6</v>
      </c>
      <c r="G31" s="8"/>
      <c r="H31" t="s">
        <v>70</v>
      </c>
    </row>
    <row r="32" spans="1:8" x14ac:dyDescent="0.2">
      <c r="A32" t="s">
        <v>8</v>
      </c>
      <c r="B32" t="s">
        <v>59</v>
      </c>
      <c r="C32" s="8">
        <v>2</v>
      </c>
      <c r="D32" s="8">
        <v>76</v>
      </c>
      <c r="E32" s="8">
        <v>15</v>
      </c>
      <c r="F32" s="8">
        <v>16</v>
      </c>
      <c r="G32" s="8"/>
      <c r="H32" t="s">
        <v>62</v>
      </c>
    </row>
    <row r="33" spans="1:8" x14ac:dyDescent="0.2">
      <c r="A33" t="s">
        <v>8</v>
      </c>
      <c r="B33" t="s">
        <v>60</v>
      </c>
      <c r="C33" s="8">
        <v>3</v>
      </c>
      <c r="D33" s="8">
        <v>50</v>
      </c>
      <c r="E33" s="8">
        <v>13</v>
      </c>
      <c r="F33" s="8">
        <v>39</v>
      </c>
      <c r="G33" s="8"/>
      <c r="H33" t="s">
        <v>63</v>
      </c>
    </row>
    <row r="34" spans="1:8" x14ac:dyDescent="0.2">
      <c r="A34" t="s">
        <v>117</v>
      </c>
      <c r="C34" s="8">
        <v>100</v>
      </c>
      <c r="D34" s="8"/>
      <c r="E34" s="8"/>
      <c r="F34" s="8"/>
      <c r="G34" s="8"/>
    </row>
    <row r="36" spans="1:8" ht="78" customHeight="1" x14ac:dyDescent="0.2">
      <c r="B36" s="121" t="s">
        <v>123</v>
      </c>
      <c r="C36" s="121"/>
      <c r="D36" s="121"/>
      <c r="E36" s="121"/>
      <c r="F36" s="121"/>
      <c r="G36" s="121"/>
      <c r="H36" s="121"/>
    </row>
    <row r="37" spans="1:8" x14ac:dyDescent="0.2">
      <c r="A37" t="s">
        <v>50</v>
      </c>
      <c r="B37" t="s">
        <v>128</v>
      </c>
      <c r="D37" s="120" t="s">
        <v>56</v>
      </c>
      <c r="E37" s="120"/>
      <c r="F37" s="120"/>
      <c r="G37" s="120"/>
    </row>
    <row r="38" spans="1:8" x14ac:dyDescent="0.2">
      <c r="A38" t="s">
        <v>69</v>
      </c>
      <c r="B38" t="s">
        <v>18</v>
      </c>
      <c r="C38" t="s">
        <v>55</v>
      </c>
      <c r="D38" t="s">
        <v>64</v>
      </c>
      <c r="E38" t="s">
        <v>65</v>
      </c>
      <c r="F38" t="s">
        <v>66</v>
      </c>
    </row>
    <row r="39" spans="1:8" x14ac:dyDescent="0.2">
      <c r="A39" t="s">
        <v>8</v>
      </c>
      <c r="B39" t="s">
        <v>57</v>
      </c>
      <c r="C39" s="8">
        <v>0</v>
      </c>
      <c r="D39" s="8">
        <v>100</v>
      </c>
      <c r="E39" s="8">
        <v>100</v>
      </c>
      <c r="F39" s="8">
        <v>100</v>
      </c>
      <c r="G39" s="8"/>
      <c r="H39" t="s">
        <v>61</v>
      </c>
    </row>
    <row r="40" spans="1:8" x14ac:dyDescent="0.2">
      <c r="A40" t="s">
        <v>8</v>
      </c>
      <c r="B40" t="s">
        <v>58</v>
      </c>
      <c r="C40" s="8">
        <v>1</v>
      </c>
      <c r="D40" s="8">
        <v>100</v>
      </c>
      <c r="E40" s="8">
        <v>80</v>
      </c>
      <c r="F40" s="8">
        <v>2</v>
      </c>
      <c r="G40" s="8"/>
      <c r="H40" t="s">
        <v>70</v>
      </c>
    </row>
    <row r="41" spans="1:8" x14ac:dyDescent="0.2">
      <c r="A41" t="s">
        <v>8</v>
      </c>
      <c r="B41" t="s">
        <v>59</v>
      </c>
      <c r="C41" s="8">
        <v>2</v>
      </c>
      <c r="D41" s="8">
        <v>86</v>
      </c>
      <c r="E41" s="8">
        <v>12</v>
      </c>
      <c r="F41" s="8">
        <v>14</v>
      </c>
      <c r="G41" s="8"/>
      <c r="H41" t="s">
        <v>62</v>
      </c>
    </row>
    <row r="42" spans="1:8" x14ac:dyDescent="0.2">
      <c r="A42" t="s">
        <v>8</v>
      </c>
      <c r="B42" t="s">
        <v>60</v>
      </c>
      <c r="C42" s="8">
        <v>3</v>
      </c>
      <c r="D42" s="8">
        <v>51</v>
      </c>
      <c r="E42" s="8">
        <v>13</v>
      </c>
      <c r="F42" s="8">
        <v>39</v>
      </c>
      <c r="G42" s="8"/>
      <c r="H42" t="s">
        <v>63</v>
      </c>
    </row>
    <row r="43" spans="1:8" x14ac:dyDescent="0.2">
      <c r="A43" t="s">
        <v>117</v>
      </c>
      <c r="C43" s="8">
        <v>100</v>
      </c>
      <c r="D43" s="8"/>
      <c r="E43" s="8"/>
      <c r="F43" s="8"/>
      <c r="G43" s="8"/>
    </row>
  </sheetData>
  <mergeCells count="8">
    <mergeCell ref="D37:G37"/>
    <mergeCell ref="B36:H36"/>
    <mergeCell ref="B1:I1"/>
    <mergeCell ref="D4:G4"/>
    <mergeCell ref="D12:G12"/>
    <mergeCell ref="D20:G20"/>
    <mergeCell ref="D28:G28"/>
    <mergeCell ref="B27:H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5ABF-BA54-2045-82D8-21C63EAED4C0}">
  <dimension ref="A1:M74"/>
  <sheetViews>
    <sheetView workbookViewId="0">
      <selection activeCell="B11" sqref="B11:M11"/>
    </sheetView>
  </sheetViews>
  <sheetFormatPr baseColWidth="10" defaultRowHeight="16" x14ac:dyDescent="0.2"/>
  <sheetData>
    <row r="1" spans="1:13" x14ac:dyDescent="0.2">
      <c r="A1" s="22" t="s">
        <v>67</v>
      </c>
      <c r="B1" s="22"/>
      <c r="C1" s="22"/>
      <c r="D1" s="22"/>
      <c r="E1" s="22"/>
      <c r="F1" s="22"/>
      <c r="G1" s="22"/>
      <c r="H1" s="22"/>
      <c r="I1" s="22"/>
      <c r="J1" s="22"/>
      <c r="K1" s="22"/>
      <c r="L1" s="22"/>
      <c r="M1" s="22"/>
    </row>
    <row r="2" spans="1:13" x14ac:dyDescent="0.2">
      <c r="A2" s="22"/>
      <c r="B2" s="22"/>
      <c r="C2" s="22"/>
      <c r="D2" s="22"/>
      <c r="E2" s="22"/>
      <c r="F2" s="22"/>
      <c r="G2" s="22"/>
      <c r="H2" s="22"/>
      <c r="I2" s="22"/>
      <c r="J2" s="22"/>
      <c r="K2" s="22"/>
      <c r="L2" s="22"/>
      <c r="M2" s="22"/>
    </row>
    <row r="3" spans="1:13" ht="21" customHeight="1" x14ac:dyDescent="0.2">
      <c r="A3" s="23">
        <v>43765</v>
      </c>
      <c r="B3" s="115" t="s">
        <v>104</v>
      </c>
      <c r="C3" s="115"/>
      <c r="D3" s="115"/>
      <c r="E3" s="115"/>
      <c r="F3" s="115"/>
      <c r="G3" s="115"/>
      <c r="H3" s="115"/>
      <c r="I3" s="115"/>
      <c r="J3" s="115"/>
      <c r="K3" s="115"/>
      <c r="L3" s="115"/>
      <c r="M3" s="115"/>
    </row>
    <row r="4" spans="1:13" x14ac:dyDescent="0.2">
      <c r="A4" s="23">
        <v>43791</v>
      </c>
      <c r="B4" s="115" t="s">
        <v>68</v>
      </c>
      <c r="C4" s="115"/>
      <c r="D4" s="115"/>
      <c r="E4" s="115"/>
      <c r="F4" s="115"/>
      <c r="G4" s="115"/>
      <c r="H4" s="115"/>
      <c r="I4" s="115"/>
      <c r="J4" s="115"/>
      <c r="K4" s="115"/>
      <c r="L4" s="115"/>
      <c r="M4" s="115"/>
    </row>
    <row r="5" spans="1:13" ht="35" customHeight="1" x14ac:dyDescent="0.2">
      <c r="A5" s="23">
        <v>43805</v>
      </c>
      <c r="B5" s="115" t="s">
        <v>105</v>
      </c>
      <c r="C5" s="115"/>
      <c r="D5" s="115"/>
      <c r="E5" s="115"/>
      <c r="F5" s="115"/>
      <c r="G5" s="115"/>
      <c r="H5" s="115"/>
      <c r="I5" s="115"/>
      <c r="J5" s="115"/>
      <c r="K5" s="115"/>
      <c r="L5" s="115"/>
      <c r="M5" s="115"/>
    </row>
    <row r="6" spans="1:13" ht="103" customHeight="1" x14ac:dyDescent="0.2">
      <c r="A6" s="23">
        <v>43836</v>
      </c>
      <c r="B6" s="115" t="s">
        <v>106</v>
      </c>
      <c r="C6" s="115"/>
      <c r="D6" s="115"/>
      <c r="E6" s="115"/>
      <c r="F6" s="115"/>
      <c r="G6" s="115"/>
      <c r="H6" s="115"/>
      <c r="I6" s="115"/>
      <c r="J6" s="115"/>
      <c r="K6" s="115"/>
      <c r="L6" s="115"/>
      <c r="M6" s="115"/>
    </row>
    <row r="7" spans="1:13" ht="32" customHeight="1" x14ac:dyDescent="0.2">
      <c r="A7" s="23">
        <v>43854</v>
      </c>
      <c r="B7" s="115" t="s">
        <v>120</v>
      </c>
      <c r="C7" s="115"/>
      <c r="D7" s="115"/>
      <c r="E7" s="115"/>
      <c r="F7" s="115"/>
      <c r="G7" s="115"/>
      <c r="H7" s="115"/>
      <c r="I7" s="115"/>
      <c r="J7" s="115"/>
      <c r="K7" s="115"/>
      <c r="L7" s="115"/>
      <c r="M7" s="115"/>
    </row>
    <row r="8" spans="1:13" ht="168" customHeight="1" x14ac:dyDescent="0.2">
      <c r="A8" s="23">
        <v>43855</v>
      </c>
      <c r="B8" s="115" t="s">
        <v>126</v>
      </c>
      <c r="C8" s="115"/>
      <c r="D8" s="115"/>
      <c r="E8" s="115"/>
      <c r="F8" s="115"/>
      <c r="G8" s="115"/>
      <c r="H8" s="115"/>
      <c r="I8" s="115"/>
      <c r="J8" s="115"/>
      <c r="K8" s="115"/>
      <c r="L8" s="115"/>
      <c r="M8" s="115"/>
    </row>
    <row r="9" spans="1:13" ht="66" customHeight="1" x14ac:dyDescent="0.2">
      <c r="A9" s="99" t="s">
        <v>132</v>
      </c>
      <c r="B9" s="115" t="s">
        <v>137</v>
      </c>
      <c r="C9" s="115"/>
      <c r="D9" s="115"/>
      <c r="E9" s="115"/>
      <c r="F9" s="115"/>
      <c r="G9" s="115"/>
      <c r="H9" s="115"/>
      <c r="I9" s="115"/>
      <c r="J9" s="115"/>
      <c r="K9" s="115"/>
      <c r="L9" s="115"/>
      <c r="M9" s="115"/>
    </row>
    <row r="10" spans="1:13" x14ac:dyDescent="0.2">
      <c r="A10" s="23">
        <v>44166</v>
      </c>
      <c r="B10" s="115" t="s">
        <v>140</v>
      </c>
      <c r="C10" s="115"/>
      <c r="D10" s="115"/>
      <c r="E10" s="115"/>
      <c r="F10" s="115"/>
      <c r="G10" s="115"/>
      <c r="H10" s="115"/>
      <c r="I10" s="115"/>
      <c r="J10" s="115"/>
      <c r="K10" s="115"/>
      <c r="L10" s="115"/>
      <c r="M10" s="115"/>
    </row>
    <row r="11" spans="1:13" x14ac:dyDescent="0.2">
      <c r="A11" s="23">
        <v>44214</v>
      </c>
      <c r="B11" s="115" t="s">
        <v>141</v>
      </c>
      <c r="C11" s="115"/>
      <c r="D11" s="115"/>
      <c r="E11" s="115"/>
      <c r="F11" s="115"/>
      <c r="G11" s="115"/>
      <c r="H11" s="115"/>
      <c r="I11" s="115"/>
      <c r="J11" s="115"/>
      <c r="K11" s="115"/>
      <c r="L11" s="115"/>
      <c r="M11" s="115"/>
    </row>
    <row r="12" spans="1:13" x14ac:dyDescent="0.2">
      <c r="A12" s="23"/>
      <c r="B12" s="115"/>
      <c r="C12" s="115"/>
      <c r="D12" s="115"/>
      <c r="E12" s="115"/>
      <c r="F12" s="115"/>
      <c r="G12" s="115"/>
      <c r="H12" s="115"/>
      <c r="I12" s="115"/>
      <c r="J12" s="115"/>
      <c r="K12" s="115"/>
      <c r="L12" s="115"/>
      <c r="M12" s="115"/>
    </row>
    <row r="13" spans="1:13" x14ac:dyDescent="0.2">
      <c r="A13" s="23"/>
      <c r="B13" s="115"/>
      <c r="C13" s="115"/>
      <c r="D13" s="115"/>
      <c r="E13" s="115"/>
      <c r="F13" s="115"/>
      <c r="G13" s="115"/>
      <c r="H13" s="115"/>
      <c r="I13" s="115"/>
      <c r="J13" s="115"/>
      <c r="K13" s="115"/>
      <c r="L13" s="115"/>
      <c r="M13" s="115"/>
    </row>
    <row r="14" spans="1:13" x14ac:dyDescent="0.2">
      <c r="A14" s="23"/>
      <c r="B14" s="115"/>
      <c r="C14" s="115"/>
      <c r="D14" s="115"/>
      <c r="E14" s="115"/>
      <c r="F14" s="115"/>
      <c r="G14" s="115"/>
      <c r="H14" s="115"/>
      <c r="I14" s="115"/>
      <c r="J14" s="115"/>
      <c r="K14" s="115"/>
      <c r="L14" s="115"/>
      <c r="M14" s="115"/>
    </row>
    <row r="15" spans="1:13" x14ac:dyDescent="0.2">
      <c r="A15" s="23"/>
      <c r="B15" s="115"/>
      <c r="C15" s="115"/>
      <c r="D15" s="115"/>
      <c r="E15" s="115"/>
      <c r="F15" s="115"/>
      <c r="G15" s="115"/>
      <c r="H15" s="115"/>
      <c r="I15" s="115"/>
      <c r="J15" s="115"/>
      <c r="K15" s="115"/>
      <c r="L15" s="115"/>
      <c r="M15" s="115"/>
    </row>
    <row r="16" spans="1:13" x14ac:dyDescent="0.2">
      <c r="A16" s="23"/>
      <c r="B16" s="115"/>
      <c r="C16" s="115"/>
      <c r="D16" s="115"/>
      <c r="E16" s="115"/>
      <c r="F16" s="115"/>
      <c r="G16" s="115"/>
      <c r="H16" s="115"/>
      <c r="I16" s="115"/>
      <c r="J16" s="115"/>
      <c r="K16" s="115"/>
      <c r="L16" s="115"/>
      <c r="M16" s="115"/>
    </row>
    <row r="17" spans="1:13" x14ac:dyDescent="0.2">
      <c r="A17" s="23"/>
      <c r="B17" s="115"/>
      <c r="C17" s="115"/>
      <c r="D17" s="115"/>
      <c r="E17" s="115"/>
      <c r="F17" s="115"/>
      <c r="G17" s="115"/>
      <c r="H17" s="115"/>
      <c r="I17" s="115"/>
      <c r="J17" s="115"/>
      <c r="K17" s="115"/>
      <c r="L17" s="115"/>
      <c r="M17" s="115"/>
    </row>
    <row r="18" spans="1:13" x14ac:dyDescent="0.2">
      <c r="A18" s="23"/>
      <c r="B18" s="115"/>
      <c r="C18" s="115"/>
      <c r="D18" s="115"/>
      <c r="E18" s="115"/>
      <c r="F18" s="115"/>
      <c r="G18" s="115"/>
      <c r="H18" s="115"/>
      <c r="I18" s="115"/>
      <c r="J18" s="115"/>
      <c r="K18" s="115"/>
      <c r="L18" s="115"/>
      <c r="M18" s="115"/>
    </row>
    <row r="19" spans="1:13" x14ac:dyDescent="0.2">
      <c r="A19" s="23"/>
      <c r="B19" s="115"/>
      <c r="C19" s="115"/>
      <c r="D19" s="115"/>
      <c r="E19" s="115"/>
      <c r="F19" s="115"/>
      <c r="G19" s="115"/>
      <c r="H19" s="115"/>
      <c r="I19" s="115"/>
      <c r="J19" s="115"/>
      <c r="K19" s="115"/>
      <c r="L19" s="115"/>
      <c r="M19" s="115"/>
    </row>
    <row r="20" spans="1:13" x14ac:dyDescent="0.2">
      <c r="A20" s="23"/>
      <c r="B20" s="115"/>
      <c r="C20" s="115"/>
      <c r="D20" s="115"/>
      <c r="E20" s="115"/>
      <c r="F20" s="115"/>
      <c r="G20" s="115"/>
      <c r="H20" s="115"/>
      <c r="I20" s="115"/>
      <c r="J20" s="115"/>
      <c r="K20" s="115"/>
      <c r="L20" s="115"/>
      <c r="M20" s="115"/>
    </row>
    <row r="21" spans="1:13" x14ac:dyDescent="0.2">
      <c r="A21" s="23"/>
      <c r="B21" s="115"/>
      <c r="C21" s="115"/>
      <c r="D21" s="115"/>
      <c r="E21" s="115"/>
      <c r="F21" s="115"/>
      <c r="G21" s="115"/>
      <c r="H21" s="115"/>
      <c r="I21" s="115"/>
      <c r="J21" s="115"/>
      <c r="K21" s="115"/>
      <c r="L21" s="115"/>
      <c r="M21" s="115"/>
    </row>
    <row r="22" spans="1:13" x14ac:dyDescent="0.2">
      <c r="A22" s="23"/>
      <c r="B22" s="115"/>
      <c r="C22" s="115"/>
      <c r="D22" s="115"/>
      <c r="E22" s="115"/>
      <c r="F22" s="115"/>
      <c r="G22" s="115"/>
      <c r="H22" s="115"/>
      <c r="I22" s="115"/>
      <c r="J22" s="115"/>
      <c r="K22" s="115"/>
      <c r="L22" s="115"/>
      <c r="M22" s="115"/>
    </row>
    <row r="23" spans="1:13" x14ac:dyDescent="0.2">
      <c r="A23" s="23"/>
      <c r="B23" s="115"/>
      <c r="C23" s="115"/>
      <c r="D23" s="115"/>
      <c r="E23" s="115"/>
      <c r="F23" s="115"/>
      <c r="G23" s="115"/>
      <c r="H23" s="115"/>
      <c r="I23" s="115"/>
      <c r="J23" s="115"/>
      <c r="K23" s="115"/>
      <c r="L23" s="115"/>
      <c r="M23" s="115"/>
    </row>
    <row r="24" spans="1:13" x14ac:dyDescent="0.2">
      <c r="A24" s="23"/>
      <c r="B24" s="115"/>
      <c r="C24" s="115"/>
      <c r="D24" s="115"/>
      <c r="E24" s="115"/>
      <c r="F24" s="115"/>
      <c r="G24" s="115"/>
      <c r="H24" s="115"/>
      <c r="I24" s="115"/>
      <c r="J24" s="115"/>
      <c r="K24" s="115"/>
      <c r="L24" s="115"/>
      <c r="M24" s="115"/>
    </row>
    <row r="25" spans="1:13" x14ac:dyDescent="0.2">
      <c r="A25" s="23"/>
      <c r="B25" s="115"/>
      <c r="C25" s="115"/>
      <c r="D25" s="115"/>
      <c r="E25" s="115"/>
      <c r="F25" s="115"/>
      <c r="G25" s="115"/>
      <c r="H25" s="115"/>
      <c r="I25" s="115"/>
      <c r="J25" s="115"/>
      <c r="K25" s="115"/>
      <c r="L25" s="115"/>
      <c r="M25" s="115"/>
    </row>
    <row r="26" spans="1:13" x14ac:dyDescent="0.2">
      <c r="A26" s="23"/>
      <c r="B26" s="115"/>
      <c r="C26" s="115"/>
      <c r="D26" s="115"/>
      <c r="E26" s="115"/>
      <c r="F26" s="115"/>
      <c r="G26" s="115"/>
      <c r="H26" s="115"/>
      <c r="I26" s="115"/>
      <c r="J26" s="115"/>
      <c r="K26" s="115"/>
      <c r="L26" s="115"/>
      <c r="M26" s="115"/>
    </row>
    <row r="27" spans="1:13" x14ac:dyDescent="0.2">
      <c r="A27" s="23"/>
      <c r="B27" s="115"/>
      <c r="C27" s="115"/>
      <c r="D27" s="115"/>
      <c r="E27" s="115"/>
      <c r="F27" s="115"/>
      <c r="G27" s="115"/>
      <c r="H27" s="115"/>
      <c r="I27" s="115"/>
      <c r="J27" s="115"/>
      <c r="K27" s="115"/>
      <c r="L27" s="115"/>
      <c r="M27" s="115"/>
    </row>
    <row r="28" spans="1:13" x14ac:dyDescent="0.2">
      <c r="A28" s="23"/>
      <c r="B28" s="115"/>
      <c r="C28" s="115"/>
      <c r="D28" s="115"/>
      <c r="E28" s="115"/>
      <c r="F28" s="115"/>
      <c r="G28" s="115"/>
      <c r="H28" s="115"/>
      <c r="I28" s="115"/>
      <c r="J28" s="115"/>
      <c r="K28" s="115"/>
      <c r="L28" s="115"/>
      <c r="M28" s="115"/>
    </row>
    <row r="29" spans="1:13" x14ac:dyDescent="0.2">
      <c r="A29" s="23"/>
      <c r="B29" s="115"/>
      <c r="C29" s="115"/>
      <c r="D29" s="115"/>
      <c r="E29" s="115"/>
      <c r="F29" s="115"/>
      <c r="G29" s="115"/>
      <c r="H29" s="115"/>
      <c r="I29" s="115"/>
      <c r="J29" s="115"/>
      <c r="K29" s="115"/>
      <c r="L29" s="115"/>
      <c r="M29" s="115"/>
    </row>
    <row r="30" spans="1:13" x14ac:dyDescent="0.2">
      <c r="A30" s="23"/>
      <c r="B30" s="115"/>
      <c r="C30" s="115"/>
      <c r="D30" s="115"/>
      <c r="E30" s="115"/>
      <c r="F30" s="115"/>
      <c r="G30" s="115"/>
      <c r="H30" s="115"/>
      <c r="I30" s="115"/>
      <c r="J30" s="115"/>
      <c r="K30" s="115"/>
      <c r="L30" s="115"/>
      <c r="M30" s="115"/>
    </row>
    <row r="31" spans="1:13" x14ac:dyDescent="0.2">
      <c r="A31" s="23"/>
      <c r="B31" s="22"/>
      <c r="C31" s="22"/>
      <c r="D31" s="22"/>
      <c r="E31" s="22"/>
      <c r="F31" s="22"/>
      <c r="G31" s="22"/>
      <c r="H31" s="22"/>
      <c r="I31" s="22"/>
      <c r="J31" s="22"/>
      <c r="K31" s="22"/>
      <c r="L31" s="22"/>
      <c r="M31" s="22"/>
    </row>
    <row r="32" spans="1:13" x14ac:dyDescent="0.2">
      <c r="A32" s="23"/>
      <c r="B32" s="22"/>
      <c r="C32" s="22"/>
      <c r="D32" s="22"/>
      <c r="E32" s="22"/>
      <c r="F32" s="22"/>
      <c r="G32" s="22"/>
      <c r="H32" s="22"/>
      <c r="I32" s="22"/>
      <c r="J32" s="22"/>
      <c r="K32" s="22"/>
      <c r="L32" s="22"/>
      <c r="M32" s="22"/>
    </row>
    <row r="33" spans="1:13" x14ac:dyDescent="0.2">
      <c r="A33" s="23"/>
      <c r="B33" s="22"/>
      <c r="C33" s="22"/>
      <c r="D33" s="22"/>
      <c r="E33" s="22"/>
      <c r="F33" s="22"/>
      <c r="G33" s="22"/>
      <c r="H33" s="22"/>
      <c r="I33" s="22"/>
      <c r="J33" s="22"/>
      <c r="K33" s="22"/>
      <c r="L33" s="22"/>
      <c r="M33" s="22"/>
    </row>
    <row r="34" spans="1:13" x14ac:dyDescent="0.2">
      <c r="A34" s="23"/>
      <c r="B34" s="22"/>
      <c r="C34" s="22"/>
      <c r="D34" s="22"/>
      <c r="E34" s="22"/>
      <c r="F34" s="22"/>
      <c r="G34" s="22"/>
      <c r="H34" s="22"/>
      <c r="I34" s="22"/>
      <c r="J34" s="22"/>
      <c r="K34" s="22"/>
      <c r="L34" s="22"/>
      <c r="M34" s="22"/>
    </row>
    <row r="35" spans="1:13" x14ac:dyDescent="0.2">
      <c r="A35" s="23"/>
      <c r="B35" s="22"/>
      <c r="C35" s="22"/>
      <c r="D35" s="22"/>
      <c r="E35" s="22"/>
      <c r="F35" s="22"/>
      <c r="G35" s="22"/>
      <c r="H35" s="22"/>
      <c r="I35" s="22"/>
      <c r="J35" s="22"/>
      <c r="K35" s="22"/>
      <c r="L35" s="22"/>
      <c r="M35" s="22"/>
    </row>
    <row r="36" spans="1:13" x14ac:dyDescent="0.2">
      <c r="A36" s="23"/>
      <c r="B36" s="22"/>
      <c r="C36" s="22"/>
      <c r="D36" s="22"/>
      <c r="E36" s="22"/>
      <c r="F36" s="22"/>
      <c r="G36" s="22"/>
      <c r="H36" s="22"/>
      <c r="I36" s="22"/>
      <c r="J36" s="22"/>
      <c r="K36" s="22"/>
      <c r="L36" s="22"/>
      <c r="M36" s="22"/>
    </row>
    <row r="37" spans="1:13" x14ac:dyDescent="0.2">
      <c r="A37" s="23"/>
      <c r="B37" s="22"/>
      <c r="C37" s="22"/>
      <c r="D37" s="22"/>
      <c r="E37" s="22"/>
      <c r="F37" s="22"/>
      <c r="G37" s="22"/>
      <c r="H37" s="22"/>
      <c r="I37" s="22"/>
      <c r="J37" s="22"/>
      <c r="K37" s="22"/>
      <c r="L37" s="22"/>
      <c r="M37" s="22"/>
    </row>
    <row r="38" spans="1:13" x14ac:dyDescent="0.2">
      <c r="A38" s="23"/>
      <c r="B38" s="22"/>
      <c r="C38" s="22"/>
      <c r="D38" s="22"/>
      <c r="E38" s="22"/>
      <c r="F38" s="22"/>
      <c r="G38" s="22"/>
      <c r="H38" s="22"/>
      <c r="I38" s="22"/>
      <c r="J38" s="22"/>
      <c r="K38" s="22"/>
      <c r="L38" s="22"/>
      <c r="M38" s="22"/>
    </row>
    <row r="39" spans="1:13" x14ac:dyDescent="0.2">
      <c r="A39" s="23"/>
      <c r="B39" s="22"/>
      <c r="C39" s="22"/>
      <c r="D39" s="22"/>
      <c r="E39" s="22"/>
      <c r="F39" s="22"/>
      <c r="G39" s="22"/>
      <c r="H39" s="22"/>
      <c r="I39" s="22"/>
      <c r="J39" s="22"/>
      <c r="K39" s="22"/>
      <c r="L39" s="22"/>
      <c r="M39" s="22"/>
    </row>
    <row r="40" spans="1:13" x14ac:dyDescent="0.2">
      <c r="A40" s="23"/>
      <c r="B40" s="22"/>
      <c r="C40" s="22"/>
      <c r="D40" s="22"/>
      <c r="E40" s="22"/>
      <c r="F40" s="22"/>
      <c r="G40" s="22"/>
      <c r="H40" s="22"/>
      <c r="I40" s="22"/>
      <c r="J40" s="22"/>
      <c r="K40" s="22"/>
      <c r="L40" s="22"/>
      <c r="M40" s="22"/>
    </row>
    <row r="41" spans="1:13" x14ac:dyDescent="0.2">
      <c r="A41" s="23"/>
      <c r="B41" s="22"/>
      <c r="C41" s="22"/>
      <c r="D41" s="22"/>
      <c r="E41" s="22"/>
      <c r="F41" s="22"/>
      <c r="G41" s="22"/>
      <c r="H41" s="22"/>
      <c r="I41" s="22"/>
      <c r="J41" s="22"/>
      <c r="K41" s="22"/>
      <c r="L41" s="22"/>
      <c r="M41" s="22"/>
    </row>
    <row r="42" spans="1:13" x14ac:dyDescent="0.2">
      <c r="A42" s="23"/>
      <c r="B42" s="22"/>
      <c r="C42" s="22"/>
      <c r="D42" s="22"/>
      <c r="E42" s="22"/>
      <c r="F42" s="22"/>
      <c r="G42" s="22"/>
      <c r="H42" s="22"/>
      <c r="I42" s="22"/>
      <c r="J42" s="22"/>
      <c r="K42" s="22"/>
      <c r="L42" s="22"/>
      <c r="M42" s="22"/>
    </row>
    <row r="43" spans="1:13" x14ac:dyDescent="0.2">
      <c r="A43" s="23"/>
      <c r="B43" s="22"/>
      <c r="C43" s="22"/>
      <c r="D43" s="22"/>
      <c r="E43" s="22"/>
      <c r="F43" s="22"/>
      <c r="G43" s="22"/>
      <c r="H43" s="22"/>
      <c r="I43" s="22"/>
      <c r="J43" s="22"/>
      <c r="K43" s="22"/>
      <c r="L43" s="22"/>
      <c r="M43" s="22"/>
    </row>
    <row r="44" spans="1:13" x14ac:dyDescent="0.2">
      <c r="A44" s="23"/>
      <c r="B44" s="22"/>
      <c r="C44" s="22"/>
      <c r="D44" s="22"/>
      <c r="E44" s="22"/>
      <c r="F44" s="22"/>
      <c r="G44" s="22"/>
      <c r="H44" s="22"/>
      <c r="I44" s="22"/>
      <c r="J44" s="22"/>
      <c r="K44" s="22"/>
      <c r="L44" s="22"/>
      <c r="M44" s="22"/>
    </row>
    <row r="45" spans="1:13" x14ac:dyDescent="0.2">
      <c r="A45" s="23"/>
      <c r="B45" s="22"/>
      <c r="C45" s="22"/>
      <c r="D45" s="22"/>
      <c r="E45" s="22"/>
      <c r="F45" s="22"/>
      <c r="G45" s="22"/>
      <c r="H45" s="22"/>
      <c r="I45" s="22"/>
      <c r="J45" s="22"/>
      <c r="K45" s="22"/>
      <c r="L45" s="22"/>
      <c r="M45" s="22"/>
    </row>
    <row r="46" spans="1:13" x14ac:dyDescent="0.2">
      <c r="A46" s="23"/>
      <c r="B46" s="22"/>
      <c r="C46" s="22"/>
      <c r="D46" s="22"/>
      <c r="E46" s="22"/>
      <c r="F46" s="22"/>
      <c r="G46" s="22"/>
      <c r="H46" s="22"/>
      <c r="I46" s="22"/>
      <c r="J46" s="22"/>
      <c r="K46" s="22"/>
      <c r="L46" s="22"/>
      <c r="M46" s="22"/>
    </row>
    <row r="47" spans="1:13" x14ac:dyDescent="0.2">
      <c r="A47" s="23"/>
      <c r="B47" s="22"/>
      <c r="C47" s="22"/>
      <c r="D47" s="22"/>
      <c r="E47" s="22"/>
      <c r="F47" s="22"/>
      <c r="G47" s="22"/>
      <c r="H47" s="22"/>
      <c r="I47" s="22"/>
      <c r="J47" s="22"/>
      <c r="K47" s="22"/>
      <c r="L47" s="22"/>
      <c r="M47" s="22"/>
    </row>
    <row r="48" spans="1:13" x14ac:dyDescent="0.2">
      <c r="A48" s="23"/>
      <c r="B48" s="22"/>
      <c r="C48" s="22"/>
      <c r="D48" s="22"/>
      <c r="E48" s="22"/>
      <c r="F48" s="22"/>
      <c r="G48" s="22"/>
      <c r="H48" s="22"/>
      <c r="I48" s="22"/>
      <c r="J48" s="22"/>
      <c r="K48" s="22"/>
      <c r="L48" s="22"/>
      <c r="M48" s="22"/>
    </row>
    <row r="49" spans="1:13" x14ac:dyDescent="0.2">
      <c r="A49" s="23"/>
      <c r="B49" s="22"/>
      <c r="C49" s="22"/>
      <c r="D49" s="22"/>
      <c r="E49" s="22"/>
      <c r="F49" s="22"/>
      <c r="G49" s="22"/>
      <c r="H49" s="22"/>
      <c r="I49" s="22"/>
      <c r="J49" s="22"/>
      <c r="K49" s="22"/>
      <c r="L49" s="22"/>
      <c r="M49" s="22"/>
    </row>
    <row r="50" spans="1:13" x14ac:dyDescent="0.2">
      <c r="A50" s="23"/>
      <c r="B50" s="22"/>
      <c r="C50" s="22"/>
      <c r="D50" s="22"/>
      <c r="E50" s="22"/>
      <c r="F50" s="22"/>
      <c r="G50" s="22"/>
      <c r="H50" s="22"/>
      <c r="I50" s="22"/>
      <c r="J50" s="22"/>
      <c r="K50" s="22"/>
      <c r="L50" s="22"/>
      <c r="M50" s="22"/>
    </row>
    <row r="51" spans="1:13" x14ac:dyDescent="0.2">
      <c r="A51" s="23"/>
      <c r="B51" s="22"/>
      <c r="C51" s="22"/>
      <c r="D51" s="22"/>
      <c r="E51" s="22"/>
      <c r="F51" s="22"/>
      <c r="G51" s="22"/>
      <c r="H51" s="22"/>
      <c r="I51" s="22"/>
      <c r="J51" s="22"/>
      <c r="K51" s="22"/>
      <c r="L51" s="22"/>
      <c r="M51" s="22"/>
    </row>
    <row r="52" spans="1:13" x14ac:dyDescent="0.2">
      <c r="A52" s="23"/>
      <c r="B52" s="22"/>
      <c r="C52" s="22"/>
      <c r="D52" s="22"/>
      <c r="E52" s="22"/>
      <c r="F52" s="22"/>
      <c r="G52" s="22"/>
      <c r="H52" s="22"/>
      <c r="I52" s="22"/>
      <c r="J52" s="22"/>
      <c r="K52" s="22"/>
      <c r="L52" s="22"/>
      <c r="M52" s="22"/>
    </row>
    <row r="53" spans="1:13" x14ac:dyDescent="0.2">
      <c r="A53" s="23"/>
      <c r="B53" s="22"/>
      <c r="C53" s="22"/>
      <c r="D53" s="22"/>
      <c r="E53" s="22"/>
      <c r="F53" s="22"/>
      <c r="G53" s="22"/>
      <c r="H53" s="22"/>
      <c r="I53" s="22"/>
      <c r="J53" s="22"/>
      <c r="K53" s="22"/>
      <c r="L53" s="22"/>
      <c r="M53" s="22"/>
    </row>
    <row r="54" spans="1:13" x14ac:dyDescent="0.2">
      <c r="A54" s="23"/>
      <c r="B54" s="22"/>
      <c r="C54" s="22"/>
      <c r="D54" s="22"/>
      <c r="E54" s="22"/>
      <c r="F54" s="22"/>
      <c r="G54" s="22"/>
      <c r="H54" s="22"/>
      <c r="I54" s="22"/>
      <c r="J54" s="22"/>
      <c r="K54" s="22"/>
      <c r="L54" s="22"/>
      <c r="M54" s="22"/>
    </row>
    <row r="55" spans="1:13" x14ac:dyDescent="0.2">
      <c r="A55" s="23"/>
      <c r="B55" s="22"/>
      <c r="C55" s="22"/>
      <c r="D55" s="22"/>
      <c r="E55" s="22"/>
      <c r="F55" s="22"/>
      <c r="G55" s="22"/>
      <c r="H55" s="22"/>
      <c r="I55" s="22"/>
      <c r="J55" s="22"/>
      <c r="K55" s="22"/>
      <c r="L55" s="22"/>
      <c r="M55" s="22"/>
    </row>
    <row r="56" spans="1:13" x14ac:dyDescent="0.2">
      <c r="A56" s="23"/>
      <c r="B56" s="22"/>
      <c r="C56" s="22"/>
      <c r="D56" s="22"/>
      <c r="E56" s="22"/>
      <c r="F56" s="22"/>
      <c r="G56" s="22"/>
      <c r="H56" s="22"/>
      <c r="I56" s="22"/>
      <c r="J56" s="22"/>
      <c r="K56" s="22"/>
      <c r="L56" s="22"/>
      <c r="M56" s="22"/>
    </row>
    <row r="57" spans="1:13" x14ac:dyDescent="0.2">
      <c r="A57" s="23"/>
      <c r="B57" s="22"/>
      <c r="C57" s="22"/>
      <c r="D57" s="22"/>
      <c r="E57" s="22"/>
      <c r="F57" s="22"/>
      <c r="G57" s="22"/>
      <c r="H57" s="22"/>
      <c r="I57" s="22"/>
      <c r="J57" s="22"/>
      <c r="K57" s="22"/>
      <c r="L57" s="22"/>
      <c r="M57" s="22"/>
    </row>
    <row r="58" spans="1:13" x14ac:dyDescent="0.2">
      <c r="A58" s="23"/>
      <c r="B58" s="22"/>
      <c r="C58" s="22"/>
      <c r="D58" s="22"/>
      <c r="E58" s="22"/>
      <c r="F58" s="22"/>
      <c r="G58" s="22"/>
      <c r="H58" s="22"/>
      <c r="I58" s="22"/>
      <c r="J58" s="22"/>
      <c r="K58" s="22"/>
      <c r="L58" s="22"/>
      <c r="M58" s="22"/>
    </row>
    <row r="59" spans="1:13" x14ac:dyDescent="0.2">
      <c r="A59" s="23"/>
      <c r="B59" s="22"/>
      <c r="C59" s="22"/>
      <c r="D59" s="22"/>
      <c r="E59" s="22"/>
      <c r="F59" s="22"/>
      <c r="G59" s="22"/>
      <c r="H59" s="22"/>
      <c r="I59" s="22"/>
      <c r="J59" s="22"/>
      <c r="K59" s="22"/>
      <c r="L59" s="22"/>
      <c r="M59" s="22"/>
    </row>
    <row r="60" spans="1:13" x14ac:dyDescent="0.2">
      <c r="A60" s="23"/>
      <c r="B60" s="22"/>
      <c r="C60" s="22"/>
      <c r="D60" s="22"/>
      <c r="E60" s="22"/>
      <c r="F60" s="22"/>
      <c r="G60" s="22"/>
      <c r="H60" s="22"/>
      <c r="I60" s="22"/>
      <c r="J60" s="22"/>
      <c r="K60" s="22"/>
      <c r="L60" s="22"/>
      <c r="M60" s="22"/>
    </row>
    <row r="61" spans="1:13" x14ac:dyDescent="0.2">
      <c r="A61" s="23"/>
      <c r="B61" s="22"/>
      <c r="C61" s="22"/>
      <c r="D61" s="22"/>
      <c r="E61" s="22"/>
      <c r="F61" s="22"/>
      <c r="G61" s="22"/>
      <c r="H61" s="22"/>
      <c r="I61" s="22"/>
      <c r="J61" s="22"/>
      <c r="K61" s="22"/>
      <c r="L61" s="22"/>
      <c r="M61" s="22"/>
    </row>
    <row r="62" spans="1:13" x14ac:dyDescent="0.2">
      <c r="A62" s="23"/>
      <c r="B62" s="22"/>
      <c r="C62" s="22"/>
      <c r="D62" s="22"/>
      <c r="E62" s="22"/>
      <c r="F62" s="22"/>
      <c r="G62" s="22"/>
      <c r="H62" s="22"/>
      <c r="I62" s="22"/>
      <c r="J62" s="22"/>
      <c r="K62" s="22"/>
      <c r="L62" s="22"/>
      <c r="M62" s="22"/>
    </row>
    <row r="63" spans="1:13" x14ac:dyDescent="0.2">
      <c r="A63" s="23"/>
      <c r="B63" s="22"/>
      <c r="C63" s="22"/>
      <c r="D63" s="22"/>
      <c r="E63" s="22"/>
      <c r="F63" s="22"/>
      <c r="G63" s="22"/>
      <c r="H63" s="22"/>
      <c r="I63" s="22"/>
      <c r="J63" s="22"/>
      <c r="K63" s="22"/>
      <c r="L63" s="22"/>
      <c r="M63" s="22"/>
    </row>
    <row r="64" spans="1:13" x14ac:dyDescent="0.2">
      <c r="A64" s="23"/>
      <c r="B64" s="22"/>
      <c r="C64" s="22"/>
      <c r="D64" s="22"/>
      <c r="E64" s="22"/>
      <c r="F64" s="22"/>
      <c r="G64" s="22"/>
      <c r="H64" s="22"/>
      <c r="I64" s="22"/>
      <c r="J64" s="22"/>
      <c r="K64" s="22"/>
      <c r="L64" s="22"/>
      <c r="M64" s="22"/>
    </row>
    <row r="65" spans="1:13" x14ac:dyDescent="0.2">
      <c r="A65" s="23"/>
      <c r="B65" s="22"/>
      <c r="C65" s="22"/>
      <c r="D65" s="22"/>
      <c r="E65" s="22"/>
      <c r="F65" s="22"/>
      <c r="G65" s="22"/>
      <c r="H65" s="22"/>
      <c r="I65" s="22"/>
      <c r="J65" s="22"/>
      <c r="K65" s="22"/>
      <c r="L65" s="22"/>
      <c r="M65" s="22"/>
    </row>
    <row r="66" spans="1:13" x14ac:dyDescent="0.2">
      <c r="A66" s="23"/>
      <c r="B66" s="22"/>
      <c r="C66" s="22"/>
      <c r="D66" s="22"/>
      <c r="E66" s="22"/>
      <c r="F66" s="22"/>
      <c r="G66" s="22"/>
      <c r="H66" s="22"/>
      <c r="I66" s="22"/>
      <c r="J66" s="22"/>
      <c r="K66" s="22"/>
      <c r="L66" s="22"/>
      <c r="M66" s="22"/>
    </row>
    <row r="67" spans="1:13" x14ac:dyDescent="0.2">
      <c r="A67" s="23"/>
      <c r="B67" s="22"/>
      <c r="C67" s="22"/>
      <c r="D67" s="22"/>
      <c r="E67" s="22"/>
      <c r="F67" s="22"/>
      <c r="G67" s="22"/>
      <c r="H67" s="22"/>
      <c r="I67" s="22"/>
      <c r="J67" s="22"/>
      <c r="K67" s="22"/>
      <c r="L67" s="22"/>
      <c r="M67" s="22"/>
    </row>
    <row r="68" spans="1:13" x14ac:dyDescent="0.2">
      <c r="A68" s="23"/>
      <c r="B68" s="22"/>
      <c r="C68" s="22"/>
      <c r="D68" s="22"/>
      <c r="E68" s="22"/>
      <c r="F68" s="22"/>
      <c r="G68" s="22"/>
      <c r="H68" s="22"/>
      <c r="I68" s="22"/>
      <c r="J68" s="22"/>
      <c r="K68" s="22"/>
      <c r="L68" s="22"/>
      <c r="M68" s="22"/>
    </row>
    <row r="69" spans="1:13" x14ac:dyDescent="0.2">
      <c r="A69" s="23"/>
      <c r="B69" s="22"/>
      <c r="C69" s="22"/>
      <c r="D69" s="22"/>
      <c r="E69" s="22"/>
      <c r="F69" s="22"/>
      <c r="G69" s="22"/>
      <c r="H69" s="22"/>
      <c r="I69" s="22"/>
      <c r="J69" s="22"/>
      <c r="K69" s="22"/>
      <c r="L69" s="22"/>
      <c r="M69" s="22"/>
    </row>
    <row r="70" spans="1:13" x14ac:dyDescent="0.2">
      <c r="A70" s="23"/>
      <c r="B70" s="22"/>
      <c r="C70" s="22"/>
      <c r="D70" s="22"/>
      <c r="E70" s="22"/>
      <c r="F70" s="22"/>
      <c r="G70" s="22"/>
      <c r="H70" s="22"/>
      <c r="I70" s="22"/>
      <c r="J70" s="22"/>
      <c r="K70" s="22"/>
      <c r="L70" s="22"/>
      <c r="M70" s="22"/>
    </row>
    <row r="71" spans="1:13" x14ac:dyDescent="0.2">
      <c r="A71" s="23"/>
      <c r="B71" s="22"/>
      <c r="C71" s="22"/>
      <c r="D71" s="22"/>
      <c r="E71" s="22"/>
      <c r="F71" s="22"/>
      <c r="G71" s="22"/>
      <c r="H71" s="22"/>
      <c r="I71" s="22"/>
      <c r="J71" s="22"/>
      <c r="K71" s="22"/>
      <c r="L71" s="22"/>
      <c r="M71" s="22"/>
    </row>
    <row r="72" spans="1:13" x14ac:dyDescent="0.2">
      <c r="A72" s="22"/>
      <c r="B72" s="22"/>
      <c r="C72" s="22"/>
      <c r="D72" s="22"/>
      <c r="E72" s="22"/>
      <c r="F72" s="22"/>
      <c r="G72" s="22"/>
      <c r="H72" s="22"/>
      <c r="I72" s="22"/>
      <c r="J72" s="22"/>
      <c r="K72" s="22"/>
      <c r="L72" s="22"/>
      <c r="M72" s="22"/>
    </row>
    <row r="73" spans="1:13" x14ac:dyDescent="0.2">
      <c r="A73" s="22"/>
      <c r="B73" s="22"/>
      <c r="C73" s="22"/>
      <c r="D73" s="22"/>
      <c r="E73" s="22"/>
      <c r="F73" s="22"/>
      <c r="G73" s="22"/>
      <c r="H73" s="22"/>
      <c r="I73" s="22"/>
      <c r="J73" s="22"/>
      <c r="K73" s="22"/>
      <c r="L73" s="22"/>
      <c r="M73" s="22"/>
    </row>
    <row r="74" spans="1:13" x14ac:dyDescent="0.2">
      <c r="A74" s="22"/>
      <c r="B74" s="22"/>
      <c r="C74" s="22"/>
      <c r="D74" s="22"/>
      <c r="E74" s="22"/>
      <c r="F74" s="22"/>
      <c r="G74" s="22"/>
      <c r="H74" s="22"/>
      <c r="I74" s="22"/>
      <c r="J74" s="22"/>
      <c r="K74" s="22"/>
      <c r="L74" s="22"/>
      <c r="M74" s="22"/>
    </row>
  </sheetData>
  <mergeCells count="28">
    <mergeCell ref="B30:M30"/>
    <mergeCell ref="B19:M19"/>
    <mergeCell ref="B20:M20"/>
    <mergeCell ref="B21:M21"/>
    <mergeCell ref="B22:M22"/>
    <mergeCell ref="B23:M23"/>
    <mergeCell ref="B24:M24"/>
    <mergeCell ref="B25:M25"/>
    <mergeCell ref="B26:M26"/>
    <mergeCell ref="B27:M27"/>
    <mergeCell ref="B28:M28"/>
    <mergeCell ref="B29:M29"/>
    <mergeCell ref="B3:M3"/>
    <mergeCell ref="B4:M4"/>
    <mergeCell ref="B5:M5"/>
    <mergeCell ref="B6:M6"/>
    <mergeCell ref="B18:M18"/>
    <mergeCell ref="B7:M7"/>
    <mergeCell ref="B8:M8"/>
    <mergeCell ref="B9:M9"/>
    <mergeCell ref="B10:M10"/>
    <mergeCell ref="B11:M11"/>
    <mergeCell ref="B12:M12"/>
    <mergeCell ref="B13:M13"/>
    <mergeCell ref="B14:M14"/>
    <mergeCell ref="B15:M15"/>
    <mergeCell ref="B16:M16"/>
    <mergeCell ref="B17:M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BE data</vt:lpstr>
      <vt:lpstr>Graph parameters</vt:lpstr>
      <vt:lpstr>Color definitions</vt:lpstr>
      <vt:lpstr>Version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dc:creator>
  <cp:lastModifiedBy>PM</cp:lastModifiedBy>
  <dcterms:created xsi:type="dcterms:W3CDTF">2019-10-11T09:55:44Z</dcterms:created>
  <dcterms:modified xsi:type="dcterms:W3CDTF">2023-09-16T20:38:51Z</dcterms:modified>
</cp:coreProperties>
</file>